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3256" windowHeight="1203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Area" localSheetId="6">'POSEBNI DIO'!$A$1:$H$48</definedName>
    <definedName name="_xlnm.Print_Area" localSheetId="2">'Prihodi i rashodi po izvorima'!$A$1:$G$146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G14" i="10" s="1"/>
  <c r="F11" i="10"/>
  <c r="F14" i="10" s="1"/>
  <c r="J8" i="10"/>
  <c r="I8" i="10"/>
  <c r="I14" i="10" s="1"/>
  <c r="H8" i="10"/>
  <c r="H14" i="10" s="1"/>
  <c r="G8" i="10"/>
  <c r="J14" i="10" l="1"/>
  <c r="I22" i="10"/>
  <c r="I28" i="10" s="1"/>
  <c r="I29" i="10" s="1"/>
  <c r="J22" i="10"/>
  <c r="J28" i="10" s="1"/>
  <c r="J29" i="10" s="1"/>
  <c r="F22" i="10"/>
</calcChain>
</file>

<file path=xl/sharedStrings.xml><?xml version="1.0" encoding="utf-8"?>
<sst xmlns="http://schemas.openxmlformats.org/spreadsheetml/2006/main" count="320" uniqueCount="146">
  <si>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</si>
  <si>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</si>
  <si>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</si>
  <si>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</si>
  <si>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</si>
  <si>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</si>
  <si>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</si>
  <si>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</si>
  <si>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</si>
  <si>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</si>
  <si>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</si>
  <si>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</si>
  <si>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</si>
  <si>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</si>
  <si>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</si>
  <si>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</si>
  <si>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</si>
  <si>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</si>
  <si>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</si>
  <si>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</si>
  <si>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</si>
  <si>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</si>
  <si>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</si>
  <si>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</si>
  <si>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NAZIV PROGRAMA</t>
  </si>
  <si>
    <t>NAZIV AKTIVNOSTI</t>
  </si>
  <si>
    <t>Naziv izvora financiranja</t>
  </si>
  <si>
    <t>NAZIV KAPITALNOG PROJEKTA</t>
  </si>
  <si>
    <t>A) SAŽETAK RAČUNA PRIHODA I RASHODA</t>
  </si>
  <si>
    <t>B) SAŽETAK RAČUNA FINANCIRANJA</t>
  </si>
  <si>
    <t>Projekcija 
za 2025.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</si>
  <si>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</si>
  <si>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</si>
  <si>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</si>
  <si>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</si>
  <si>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</si>
  <si>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</si>
  <si>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</si>
  <si>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</si>
  <si>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</si>
  <si>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</si>
  <si>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</si>
  <si>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</si>
  <si>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</si>
  <si>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</si>
  <si>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</si>
  <si>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</si>
  <si>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</si>
  <si>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</si>
  <si>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</si>
  <si>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</si>
  <si>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</si>
  <si>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</si>
  <si>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</si>
  <si>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</si>
  <si>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</si>
  <si>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</si>
  <si>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</si>
  <si>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</si>
  <si>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</si>
  <si>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</si>
  <si>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</si>
  <si>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</si>
  <si>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</si>
  <si>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</si>
  <si>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</si>
  <si>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</si>
  <si>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</si>
  <si>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</si>
  <si>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</si>
  <si>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</si>
  <si>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</si>
  <si>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</si>
  <si>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PROGRAM "PROJEKT ŠKOLE JEDNAKIH MOGUĆNOSTI"</t>
  </si>
  <si>
    <t>Izvor financiranja 11</t>
  </si>
  <si>
    <t>PROGRAM " E- ŠKOLE"</t>
  </si>
  <si>
    <t xml:space="preserve"> 1013A101330</t>
  </si>
  <si>
    <t>PROGRAM "ŠKOLSKA SHEMA"</t>
  </si>
  <si>
    <t xml:space="preserve"> 1001T100115</t>
  </si>
  <si>
    <t>PROGRAM " NATJECANJA UČENIKA" I "PROGRAM JAVNIH SPORTOVA MEĐ. ŽUPANIJE"</t>
  </si>
  <si>
    <t xml:space="preserve"> 1013A101304                                     1012A101202</t>
  </si>
  <si>
    <t>PROGRAM " DECENTRALIZIRANA SREDSTVA- SREDNJE ŠKOLE"</t>
  </si>
  <si>
    <t xml:space="preserve"> 1013A101302</t>
  </si>
  <si>
    <t>Financijski rahodi</t>
  </si>
  <si>
    <t>PROGRAM " KAPITALNI IZDACI ZA OSNOVNE I SREDNJE ŠKOLE-DEC. SREDSTVA"</t>
  </si>
  <si>
    <t xml:space="preserve"> 1013A101305</t>
  </si>
  <si>
    <t>Rashodi za nabavu nefinac. Im.</t>
  </si>
  <si>
    <t>rashodi za nabavu dug im.</t>
  </si>
  <si>
    <t>PROGRAM " OSTALI IZDACI ZA SREDNJE ŠKOLE - IZVOR FINANC. VL. I OSTALI PRIHODI</t>
  </si>
  <si>
    <t xml:space="preserve"> 1013A101318</t>
  </si>
  <si>
    <t>Financijski rashodi</t>
  </si>
  <si>
    <t>PROGRAM "PROJEKT ERASMUS +</t>
  </si>
  <si>
    <t xml:space="preserve"> 1001T100109</t>
  </si>
  <si>
    <t>ŠKOLSTVO</t>
  </si>
  <si>
    <t>A101302</t>
  </si>
  <si>
    <t>REDOVNI PROGRAM</t>
  </si>
  <si>
    <t>Financijski  rashodi</t>
  </si>
  <si>
    <t>Rashodi za nabavu proizvedene dugotrajne imovine</t>
  </si>
  <si>
    <t>SVEUKUPUNO</t>
  </si>
  <si>
    <t>T100109</t>
  </si>
  <si>
    <t>Prihodi poslovanja</t>
  </si>
  <si>
    <t>Pomoći iz inozemstva i od subjekata unutar općeg proračuna</t>
  </si>
  <si>
    <t>iz proračuna koji im nije nadležan</t>
  </si>
  <si>
    <t>Pomoći temeljem prijenosa EU</t>
  </si>
  <si>
    <t>sredstava</t>
  </si>
  <si>
    <t>Prihodi od imovine</t>
  </si>
  <si>
    <t>depozite po viđenju</t>
  </si>
  <si>
    <t>Prihod po posebnim propisima</t>
  </si>
  <si>
    <t>Prihodi od prodaje roba i usluga</t>
  </si>
  <si>
    <t>Donacije</t>
  </si>
  <si>
    <t>Prihodi iz nadležnog proračuna i od HZZO-a temeljem ugovornih obveza</t>
  </si>
  <si>
    <t>Prihodi od prodaje nefinancijske imovine</t>
  </si>
  <si>
    <t>Prihodi od prodaje proizvedene dugotrajne imovine</t>
  </si>
  <si>
    <t>UKUPNI PRIHODI</t>
  </si>
  <si>
    <t>NAZIV RASHODA</t>
  </si>
  <si>
    <t>PROJEKT-ERASMUS</t>
  </si>
  <si>
    <t>RASHODI POSLOVANJA</t>
  </si>
  <si>
    <t>MATERIJALNI RASHODI</t>
  </si>
  <si>
    <t>Izdaci za fin.imovinu i otplatu zajmova</t>
  </si>
  <si>
    <t>Izdaci za otplatu glavnice za kredite</t>
  </si>
  <si>
    <t>Preneseni višak prihoda</t>
  </si>
  <si>
    <t>Naziv prihoda</t>
  </si>
  <si>
    <t>IZVRŠENJE 2022.</t>
  </si>
  <si>
    <t>Projekcija za 2025.</t>
  </si>
  <si>
    <t>Izvor 52</t>
  </si>
  <si>
    <t>Izvor 51</t>
  </si>
  <si>
    <t>Izvor 43</t>
  </si>
  <si>
    <t>Izvor 31</t>
  </si>
  <si>
    <t>Izvor 11,44</t>
  </si>
  <si>
    <t>Izvor 71</t>
  </si>
  <si>
    <t>Izvor 61</t>
  </si>
  <si>
    <t>PROJEKT E RAZMUS+</t>
  </si>
  <si>
    <t>Izvor 43,31</t>
  </si>
  <si>
    <t>Izdaci za otplatu glavnice za kredit</t>
  </si>
  <si>
    <t>58.114,l10</t>
  </si>
  <si>
    <t>Otplata glavnice za kredit</t>
  </si>
  <si>
    <t>1.766.60</t>
  </si>
  <si>
    <t>Aktivnost 1001T100117</t>
  </si>
  <si>
    <t>IZVOR 31</t>
  </si>
  <si>
    <t>IZVOR 11</t>
  </si>
  <si>
    <t>IZVOR 44</t>
  </si>
  <si>
    <t>IZVOR 052</t>
  </si>
  <si>
    <t>IZVOR 051</t>
  </si>
  <si>
    <t>FINANCIJSKI PLAN GRADITELJSKE ŠKOLE ČAKOVEC  
ZA 2024. I PROJEKCIJA ZA 2025. I 2026. GODINU</t>
  </si>
  <si>
    <t>FINANCIJSKI PLAN GRADITELJSKE ŠKOLE ČAKOVEC 
ZA 2024. I PROJEKCIJA ZA 2025. I 2026. GODINU</t>
  </si>
  <si>
    <t>Čakovec, 20.12.2023.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</si>
</sst>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1" fillId="0" borderId="3" xfId="0" applyFont="1" applyBorder="1"/>
    <xf numFmtId="0" fontId="0" fillId="0" borderId="3" xfId="0" applyBorder="1"/>
    <xf numFmtId="0" fontId="6" fillId="5" borderId="3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wrapText="1"/>
    </xf>
    <xf numFmtId="4" fontId="6" fillId="0" borderId="3" xfId="0" applyNumberFormat="1" applyFont="1" applyFill="1" applyBorder="1" applyAlignment="1" applyProtection="1"/>
    <xf numFmtId="4" fontId="3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/>
    </xf>
    <xf numFmtId="4" fontId="22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7" fillId="2" borderId="1" xfId="0" quotePrefix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" fontId="0" fillId="0" borderId="3" xfId="0" applyNumberFormat="1" applyBorder="1"/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21" fillId="2" borderId="3" xfId="0" quotePrefix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21" fillId="2" borderId="0" xfId="0" quotePrefix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4" fontId="21" fillId="2" borderId="3" xfId="0" quotePrefix="1" applyNumberFormat="1" applyFont="1" applyFill="1" applyBorder="1" applyAlignment="1">
      <alignment horizontal="right" vertical="center"/>
    </xf>
    <xf numFmtId="4" fontId="8" fillId="2" borderId="3" xfId="0" quotePrefix="1" applyNumberFormat="1" applyFont="1" applyFill="1" applyBorder="1" applyAlignment="1">
      <alignment horizontal="right" vertical="center"/>
    </xf>
    <xf numFmtId="4" fontId="8" fillId="2" borderId="3" xfId="0" quotePrefix="1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Border="1"/>
    <xf numFmtId="0" fontId="21" fillId="2" borderId="6" xfId="0" quotePrefix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21" fillId="2" borderId="3" xfId="0" quotePrefix="1" applyNumberFormat="1" applyFont="1" applyFill="1" applyBorder="1" applyAlignment="1">
      <alignment horizontal="center" vertical="center"/>
    </xf>
    <xf numFmtId="0" fontId="21" fillId="2" borderId="3" xfId="0" quotePrefix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0" fontId="21" fillId="2" borderId="6" xfId="0" quotePrefix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wrapText="1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0" fillId="0" borderId="0" xfId="0" applyNumberFormat="1"/>
    <xf numFmtId="4" fontId="8" fillId="2" borderId="3" xfId="0" quotePrefix="1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4" fontId="1" fillId="0" borderId="3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4" fontId="9" fillId="3" borderId="1" xfId="0" quotePrefix="1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4" borderId="1" xfId="0" applyNumberFormat="1" applyFont="1" applyFill="1" applyBorder="1" applyAlignment="1" applyProtection="1">
      <alignment horizontal="left" vertical="center" wrapText="1"/>
    </xf>
    <xf numFmtId="4" fontId="9" fillId="4" borderId="2" xfId="0" applyNumberFormat="1" applyFont="1" applyFill="1" applyBorder="1" applyAlignment="1" applyProtection="1">
      <alignment horizontal="left" vertical="center" wrapText="1"/>
    </xf>
    <xf numFmtId="4" fontId="9" fillId="4" borderId="4" xfId="0" applyNumberFormat="1" applyFont="1" applyFill="1" applyBorder="1" applyAlignment="1" applyProtection="1">
      <alignment horizontal="left" vertical="center" wrapText="1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horizontal="left" vertical="center" wrapText="1"/>
    </xf>
    <xf numFmtId="4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4" fontId="9" fillId="0" borderId="1" xfId="0" quotePrefix="1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4" fontId="7" fillId="3" borderId="2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vertical="center" wrapText="1"/>
    </xf>
    <xf numFmtId="4" fontId="9" fillId="0" borderId="1" xfId="0" quotePrefix="1" applyNumberFormat="1" applyFont="1" applyFill="1" applyBorder="1" applyAlignment="1">
      <alignment horizontal="left" vertical="center"/>
    </xf>
    <xf numFmtId="4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2" workbookViewId="0">
      <selection activeCell="E45" sqref="E45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70" t="s">
        <v>143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6" x14ac:dyDescent="0.3">
      <c r="A3" s="170" t="s">
        <v>19</v>
      </c>
      <c r="B3" s="170"/>
      <c r="C3" s="170"/>
      <c r="D3" s="170"/>
      <c r="E3" s="170"/>
      <c r="F3" s="170"/>
      <c r="G3" s="170"/>
      <c r="H3" s="170"/>
      <c r="I3" s="171"/>
      <c r="J3" s="171"/>
    </row>
    <row r="4" spans="1:10" ht="18" x14ac:dyDescent="0.25">
      <c r="A4" s="22"/>
      <c r="B4" s="22"/>
      <c r="C4" s="22"/>
      <c r="D4" s="22"/>
      <c r="E4" s="22"/>
      <c r="F4" s="22"/>
      <c r="G4" s="22"/>
      <c r="H4" s="22"/>
      <c r="I4" s="5"/>
      <c r="J4" s="5"/>
    </row>
    <row r="5" spans="1:10" ht="15.6" x14ac:dyDescent="0.3">
      <c r="A5" s="170" t="s">
        <v>28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37</v>
      </c>
    </row>
    <row r="7" spans="1:10" ht="26.4" x14ac:dyDescent="0.3">
      <c r="A7" s="26"/>
      <c r="B7" s="27"/>
      <c r="C7" s="27"/>
      <c r="D7" s="28"/>
      <c r="E7" s="29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3">
      <c r="A8" s="157" t="s">
        <v>0</v>
      </c>
      <c r="B8" s="151"/>
      <c r="C8" s="151"/>
      <c r="D8" s="151"/>
      <c r="E8" s="173"/>
      <c r="F8" s="123">
        <v>2886500.66</v>
      </c>
      <c r="G8" s="123">
        <f t="shared" ref="G8:J8" si="0">G9+G10</f>
        <v>3123365.8499999996</v>
      </c>
      <c r="H8" s="123">
        <f t="shared" si="0"/>
        <v>3349600</v>
      </c>
      <c r="I8" s="123">
        <f t="shared" si="0"/>
        <v>3931620</v>
      </c>
      <c r="J8" s="123">
        <f t="shared" si="0"/>
        <v>4324775.4000000004</v>
      </c>
    </row>
    <row r="9" spans="1:10" x14ac:dyDescent="0.3">
      <c r="A9" s="174" t="s">
        <v>40</v>
      </c>
      <c r="B9" s="175"/>
      <c r="C9" s="175"/>
      <c r="D9" s="175"/>
      <c r="E9" s="169"/>
      <c r="F9" s="124">
        <v>2885894.16</v>
      </c>
      <c r="G9" s="124">
        <v>3122569.51</v>
      </c>
      <c r="H9" s="124">
        <v>3349300</v>
      </c>
      <c r="I9" s="124">
        <v>3931275</v>
      </c>
      <c r="J9" s="109">
        <v>4324395.9000000004</v>
      </c>
    </row>
    <row r="10" spans="1:10" x14ac:dyDescent="0.3">
      <c r="A10" s="176" t="s">
        <v>41</v>
      </c>
      <c r="B10" s="169"/>
      <c r="C10" s="169"/>
      <c r="D10" s="169"/>
      <c r="E10" s="169"/>
      <c r="F10" s="124">
        <v>616.5</v>
      </c>
      <c r="G10" s="124">
        <v>796.34</v>
      </c>
      <c r="H10" s="124">
        <v>300</v>
      </c>
      <c r="I10" s="124">
        <v>345</v>
      </c>
      <c r="J10" s="108">
        <v>379.5</v>
      </c>
    </row>
    <row r="11" spans="1:10" ht="15" x14ac:dyDescent="0.25">
      <c r="A11" s="125" t="s">
        <v>1</v>
      </c>
      <c r="B11" s="126"/>
      <c r="C11" s="126"/>
      <c r="D11" s="126"/>
      <c r="E11" s="126"/>
      <c r="F11" s="123">
        <f>F12+F13</f>
        <v>2881378.97</v>
      </c>
      <c r="G11" s="123">
        <f t="shared" ref="G11:J11" si="1">G12+G13</f>
        <v>3224235.1799999997</v>
      </c>
      <c r="H11" s="123">
        <f t="shared" si="1"/>
        <v>3420800</v>
      </c>
      <c r="I11" s="123">
        <f t="shared" si="1"/>
        <v>3931620</v>
      </c>
      <c r="J11" s="123">
        <f t="shared" si="1"/>
        <v>4324775.4000000004</v>
      </c>
    </row>
    <row r="12" spans="1:10" x14ac:dyDescent="0.3">
      <c r="A12" s="177" t="s">
        <v>42</v>
      </c>
      <c r="B12" s="175"/>
      <c r="C12" s="175"/>
      <c r="D12" s="175"/>
      <c r="E12" s="175"/>
      <c r="F12" s="124">
        <v>2795528.68</v>
      </c>
      <c r="G12" s="124">
        <v>2905700.44</v>
      </c>
      <c r="H12" s="124">
        <v>3256300</v>
      </c>
      <c r="I12" s="124">
        <v>3744745</v>
      </c>
      <c r="J12" s="105">
        <v>4119212.9</v>
      </c>
    </row>
    <row r="13" spans="1:10" x14ac:dyDescent="0.3">
      <c r="A13" s="168" t="s">
        <v>43</v>
      </c>
      <c r="B13" s="169"/>
      <c r="C13" s="169"/>
      <c r="D13" s="169"/>
      <c r="E13" s="169"/>
      <c r="F13" s="128">
        <v>85850.29</v>
      </c>
      <c r="G13" s="128">
        <v>318534.74</v>
      </c>
      <c r="H13" s="128">
        <v>164500</v>
      </c>
      <c r="I13" s="128">
        <v>186875</v>
      </c>
      <c r="J13" s="105">
        <v>205562.5</v>
      </c>
    </row>
    <row r="14" spans="1:10" x14ac:dyDescent="0.3">
      <c r="A14" s="150" t="s">
        <v>65</v>
      </c>
      <c r="B14" s="151"/>
      <c r="C14" s="151"/>
      <c r="D14" s="151"/>
      <c r="E14" s="151"/>
      <c r="F14" s="123">
        <f>F8-F11</f>
        <v>5121.6899999999441</v>
      </c>
      <c r="G14" s="123">
        <f t="shared" ref="G14:J14" si="2">G8-G11</f>
        <v>-100869.33000000007</v>
      </c>
      <c r="H14" s="123">
        <f t="shared" si="2"/>
        <v>-71200</v>
      </c>
      <c r="I14" s="123">
        <f t="shared" si="2"/>
        <v>0</v>
      </c>
      <c r="J14" s="123">
        <f t="shared" si="2"/>
        <v>0</v>
      </c>
    </row>
    <row r="15" spans="1:10" ht="17.399999999999999" x14ac:dyDescent="0.3">
      <c r="A15" s="129"/>
      <c r="B15" s="130"/>
      <c r="C15" s="130"/>
      <c r="D15" s="130"/>
      <c r="E15" s="130"/>
      <c r="F15" s="130"/>
      <c r="G15" s="130"/>
      <c r="H15" s="131"/>
      <c r="I15" s="131"/>
      <c r="J15" s="131"/>
    </row>
    <row r="16" spans="1:10" ht="15.6" x14ac:dyDescent="0.3">
      <c r="A16" s="152" t="s">
        <v>29</v>
      </c>
      <c r="B16" s="153"/>
      <c r="C16" s="153"/>
      <c r="D16" s="153"/>
      <c r="E16" s="153"/>
      <c r="F16" s="153"/>
      <c r="G16" s="153"/>
      <c r="H16" s="153"/>
      <c r="I16" s="153"/>
      <c r="J16" s="153"/>
    </row>
    <row r="17" spans="1:10" ht="17.399999999999999" x14ac:dyDescent="0.3">
      <c r="A17" s="129"/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0" ht="26.4" x14ac:dyDescent="0.3">
      <c r="A18" s="132"/>
      <c r="B18" s="133"/>
      <c r="C18" s="133"/>
      <c r="D18" s="134"/>
      <c r="E18" s="135"/>
      <c r="F18" s="136" t="s">
        <v>38</v>
      </c>
      <c r="G18" s="136" t="s">
        <v>36</v>
      </c>
      <c r="H18" s="136" t="s">
        <v>46</v>
      </c>
      <c r="I18" s="136" t="s">
        <v>47</v>
      </c>
      <c r="J18" s="136" t="s">
        <v>48</v>
      </c>
    </row>
    <row r="19" spans="1:10" x14ac:dyDescent="0.3">
      <c r="A19" s="168" t="s">
        <v>44</v>
      </c>
      <c r="B19" s="169"/>
      <c r="C19" s="169"/>
      <c r="D19" s="169"/>
      <c r="E19" s="169"/>
      <c r="F19" s="128"/>
      <c r="G19" s="128"/>
      <c r="H19" s="128"/>
      <c r="I19" s="128"/>
      <c r="J19" s="127"/>
    </row>
    <row r="20" spans="1:10" x14ac:dyDescent="0.3">
      <c r="A20" s="168" t="s">
        <v>45</v>
      </c>
      <c r="B20" s="169"/>
      <c r="C20" s="169"/>
      <c r="D20" s="169"/>
      <c r="E20" s="169"/>
      <c r="F20" s="128">
        <v>2594.11</v>
      </c>
      <c r="G20" s="128"/>
      <c r="H20" s="128"/>
      <c r="I20" s="128"/>
      <c r="J20" s="127"/>
    </row>
    <row r="21" spans="1:10" x14ac:dyDescent="0.3">
      <c r="A21" s="150" t="s">
        <v>2</v>
      </c>
      <c r="B21" s="151"/>
      <c r="C21" s="151"/>
      <c r="D21" s="151"/>
      <c r="E21" s="151"/>
      <c r="F21" s="123">
        <f>F19-F20</f>
        <v>-2594.11</v>
      </c>
      <c r="G21" s="123">
        <f t="shared" ref="G21:J21" si="3">G19-G20</f>
        <v>0</v>
      </c>
      <c r="H21" s="123">
        <f t="shared" si="3"/>
        <v>0</v>
      </c>
      <c r="I21" s="123">
        <f t="shared" si="3"/>
        <v>0</v>
      </c>
      <c r="J21" s="123">
        <f t="shared" si="3"/>
        <v>0</v>
      </c>
    </row>
    <row r="22" spans="1:10" x14ac:dyDescent="0.3">
      <c r="A22" s="150" t="s">
        <v>66</v>
      </c>
      <c r="B22" s="151"/>
      <c r="C22" s="151"/>
      <c r="D22" s="151"/>
      <c r="E22" s="151"/>
      <c r="F22" s="123">
        <f>F14+F21</f>
        <v>2527.579999999944</v>
      </c>
      <c r="G22" s="123"/>
      <c r="H22" s="123"/>
      <c r="I22" s="123">
        <f t="shared" ref="I22:J22" si="4">I14+I21</f>
        <v>0</v>
      </c>
      <c r="J22" s="123">
        <f t="shared" si="4"/>
        <v>0</v>
      </c>
    </row>
    <row r="23" spans="1:10" ht="17.399999999999999" x14ac:dyDescent="0.3">
      <c r="A23" s="137"/>
      <c r="B23" s="130"/>
      <c r="C23" s="130"/>
      <c r="D23" s="130"/>
      <c r="E23" s="130"/>
      <c r="F23" s="130"/>
      <c r="G23" s="130"/>
      <c r="H23" s="131"/>
      <c r="I23" s="131"/>
      <c r="J23" s="131"/>
    </row>
    <row r="24" spans="1:10" ht="15.6" x14ac:dyDescent="0.3">
      <c r="A24" s="152" t="s">
        <v>67</v>
      </c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 ht="15.6" x14ac:dyDescent="0.3">
      <c r="A25" s="138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0" ht="26.4" x14ac:dyDescent="0.3">
      <c r="A26" s="132"/>
      <c r="B26" s="133"/>
      <c r="C26" s="133"/>
      <c r="D26" s="134"/>
      <c r="E26" s="135"/>
      <c r="F26" s="136" t="s">
        <v>38</v>
      </c>
      <c r="G26" s="136" t="s">
        <v>36</v>
      </c>
      <c r="H26" s="136" t="s">
        <v>46</v>
      </c>
      <c r="I26" s="136" t="s">
        <v>47</v>
      </c>
      <c r="J26" s="136" t="s">
        <v>48</v>
      </c>
    </row>
    <row r="27" spans="1:10" ht="15" customHeight="1" x14ac:dyDescent="0.3">
      <c r="A27" s="154" t="s">
        <v>68</v>
      </c>
      <c r="B27" s="155"/>
      <c r="C27" s="155"/>
      <c r="D27" s="155"/>
      <c r="E27" s="156"/>
      <c r="F27" s="140">
        <v>128112.25</v>
      </c>
      <c r="G27" s="140">
        <v>100869.33</v>
      </c>
      <c r="H27" s="140">
        <v>71200</v>
      </c>
      <c r="I27" s="140">
        <v>0</v>
      </c>
      <c r="J27" s="141">
        <v>0</v>
      </c>
    </row>
    <row r="28" spans="1:10" ht="15" customHeight="1" x14ac:dyDescent="0.3">
      <c r="A28" s="150" t="s">
        <v>69</v>
      </c>
      <c r="B28" s="151"/>
      <c r="C28" s="151"/>
      <c r="D28" s="151"/>
      <c r="E28" s="151"/>
      <c r="F28" s="142">
        <v>2527.58</v>
      </c>
      <c r="G28" s="142">
        <v>-100869.33</v>
      </c>
      <c r="H28" s="142">
        <v>-71200</v>
      </c>
      <c r="I28" s="142">
        <f t="shared" ref="I28:J28" si="5">I22+I27</f>
        <v>0</v>
      </c>
      <c r="J28" s="143">
        <f t="shared" si="5"/>
        <v>0</v>
      </c>
    </row>
    <row r="29" spans="1:10" ht="45" customHeight="1" x14ac:dyDescent="0.3">
      <c r="A29" s="157" t="s">
        <v>70</v>
      </c>
      <c r="B29" s="158"/>
      <c r="C29" s="158"/>
      <c r="D29" s="158"/>
      <c r="E29" s="159"/>
      <c r="F29" s="142">
        <v>130639.83</v>
      </c>
      <c r="G29" s="142">
        <v>0</v>
      </c>
      <c r="H29" s="142"/>
      <c r="I29" s="142">
        <f t="shared" ref="I29:J29" si="6">I14+I21+I27-I28</f>
        <v>0</v>
      </c>
      <c r="J29" s="143">
        <f t="shared" si="6"/>
        <v>0</v>
      </c>
    </row>
    <row r="30" spans="1:10" ht="15.6" x14ac:dyDescent="0.3">
      <c r="A30" s="38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5.6" x14ac:dyDescent="0.3">
      <c r="A31" s="160" t="s">
        <v>64</v>
      </c>
      <c r="B31" s="160"/>
      <c r="C31" s="160"/>
      <c r="D31" s="160"/>
      <c r="E31" s="160"/>
      <c r="F31" s="160"/>
      <c r="G31" s="160"/>
      <c r="H31" s="160"/>
      <c r="I31" s="160"/>
      <c r="J31" s="160"/>
    </row>
    <row r="32" spans="1:10" ht="17.399999999999999" x14ac:dyDescent="0.3">
      <c r="A32" s="40"/>
      <c r="B32" s="41"/>
      <c r="C32" s="41"/>
      <c r="D32" s="41"/>
      <c r="E32" s="41"/>
      <c r="F32" s="41"/>
      <c r="G32" s="41"/>
      <c r="H32" s="42"/>
      <c r="I32" s="42"/>
      <c r="J32" s="42"/>
    </row>
    <row r="33" spans="1:10" ht="26.4" x14ac:dyDescent="0.3">
      <c r="A33" s="43"/>
      <c r="B33" s="44"/>
      <c r="C33" s="44"/>
      <c r="D33" s="45"/>
      <c r="E33" s="46"/>
      <c r="F33" s="47" t="s">
        <v>38</v>
      </c>
      <c r="G33" s="47" t="s">
        <v>36</v>
      </c>
      <c r="H33" s="47" t="s">
        <v>46</v>
      </c>
      <c r="I33" s="47" t="s">
        <v>47</v>
      </c>
      <c r="J33" s="47" t="s">
        <v>48</v>
      </c>
    </row>
    <row r="34" spans="1:10" x14ac:dyDescent="0.3">
      <c r="A34" s="161" t="s">
        <v>68</v>
      </c>
      <c r="B34" s="162"/>
      <c r="C34" s="162"/>
      <c r="D34" s="162"/>
      <c r="E34" s="163"/>
      <c r="F34" s="36">
        <v>0</v>
      </c>
      <c r="G34" s="36">
        <f>F37</f>
        <v>0</v>
      </c>
      <c r="H34" s="36">
        <f>G37</f>
        <v>0</v>
      </c>
      <c r="I34" s="36">
        <f>H37</f>
        <v>0</v>
      </c>
      <c r="J34" s="37">
        <f>I37</f>
        <v>0</v>
      </c>
    </row>
    <row r="35" spans="1:10" ht="28.5" customHeight="1" x14ac:dyDescent="0.3">
      <c r="A35" s="161" t="s">
        <v>71</v>
      </c>
      <c r="B35" s="162"/>
      <c r="C35" s="162"/>
      <c r="D35" s="162"/>
      <c r="E35" s="163"/>
      <c r="F35" s="36">
        <v>0</v>
      </c>
      <c r="G35" s="36">
        <v>0</v>
      </c>
      <c r="H35" s="36">
        <v>0</v>
      </c>
      <c r="I35" s="36">
        <v>0</v>
      </c>
      <c r="J35" s="37">
        <v>0</v>
      </c>
    </row>
    <row r="36" spans="1:10" x14ac:dyDescent="0.3">
      <c r="A36" s="161" t="s">
        <v>72</v>
      </c>
      <c r="B36" s="164"/>
      <c r="C36" s="164"/>
      <c r="D36" s="164"/>
      <c r="E36" s="165"/>
      <c r="F36" s="36">
        <v>0</v>
      </c>
      <c r="G36" s="36">
        <v>0</v>
      </c>
      <c r="H36" s="36">
        <v>0</v>
      </c>
      <c r="I36" s="36">
        <v>0</v>
      </c>
      <c r="J36" s="37">
        <v>0</v>
      </c>
    </row>
    <row r="37" spans="1:10" ht="15" customHeight="1" x14ac:dyDescent="0.3">
      <c r="A37" s="166" t="s">
        <v>69</v>
      </c>
      <c r="B37" s="167"/>
      <c r="C37" s="167"/>
      <c r="D37" s="167"/>
      <c r="E37" s="167"/>
      <c r="F37" s="30">
        <f>F34-F35+F36</f>
        <v>0</v>
      </c>
      <c r="G37" s="30">
        <f t="shared" ref="G37:J37" si="7">G34-G35+G36</f>
        <v>0</v>
      </c>
      <c r="H37" s="30">
        <f t="shared" si="7"/>
        <v>0</v>
      </c>
      <c r="I37" s="30">
        <f t="shared" si="7"/>
        <v>0</v>
      </c>
      <c r="J37" s="48">
        <f t="shared" si="7"/>
        <v>0</v>
      </c>
    </row>
    <row r="38" spans="1:10" ht="17.25" customHeight="1" x14ac:dyDescent="0.3"/>
    <row r="39" spans="1:10" x14ac:dyDescent="0.3">
      <c r="A39" s="148" t="s">
        <v>39</v>
      </c>
      <c r="B39" s="149"/>
      <c r="C39" s="149"/>
      <c r="D39" s="149"/>
      <c r="E39" s="149"/>
      <c r="F39" s="149"/>
      <c r="G39" s="149"/>
      <c r="H39" s="149"/>
      <c r="I39" s="149"/>
      <c r="J39" s="149"/>
    </row>
    <row r="40" spans="1:10" ht="9" customHeight="1" x14ac:dyDescent="0.3"/>
    <row r="41" spans="1:10" x14ac:dyDescent="0.3">
      <c r="A41" t="s">
        <v>145</v>
      </c>
    </row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G50" sqref="G50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4" width="31.44140625" customWidth="1"/>
    <col min="5" max="8" width="25.33203125" customWidth="1"/>
  </cols>
  <sheetData>
    <row r="1" spans="1:8" ht="42" customHeight="1" x14ac:dyDescent="0.3">
      <c r="A1" s="170" t="s">
        <v>32</v>
      </c>
      <c r="B1" s="170"/>
      <c r="C1" s="170"/>
      <c r="D1" s="170"/>
      <c r="E1" s="170"/>
      <c r="F1" s="170"/>
      <c r="G1" s="170"/>
      <c r="H1" s="170"/>
    </row>
    <row r="2" spans="1:8" ht="18" customHeight="1" x14ac:dyDescent="0.3">
      <c r="A2" s="4"/>
      <c r="B2" s="4"/>
      <c r="C2" s="4"/>
      <c r="D2" s="22"/>
      <c r="E2" s="4"/>
      <c r="F2" s="4"/>
      <c r="G2" s="4"/>
      <c r="H2" s="4"/>
    </row>
    <row r="3" spans="1:8" ht="15.75" customHeight="1" x14ac:dyDescent="0.3">
      <c r="A3" s="170" t="s">
        <v>19</v>
      </c>
      <c r="B3" s="170"/>
      <c r="C3" s="170"/>
      <c r="D3" s="170"/>
      <c r="E3" s="170"/>
      <c r="F3" s="170"/>
      <c r="G3" s="170"/>
      <c r="H3" s="170"/>
    </row>
    <row r="4" spans="1:8" ht="17.399999999999999" x14ac:dyDescent="0.3">
      <c r="A4" s="4"/>
      <c r="B4" s="4"/>
      <c r="C4" s="4"/>
      <c r="D4" s="22"/>
      <c r="E4" s="4"/>
      <c r="F4" s="4"/>
      <c r="G4" s="5"/>
      <c r="H4" s="5"/>
    </row>
    <row r="5" spans="1:8" ht="18" customHeight="1" x14ac:dyDescent="0.3">
      <c r="A5" s="170" t="s">
        <v>3</v>
      </c>
      <c r="B5" s="170"/>
      <c r="C5" s="170"/>
      <c r="D5" s="170"/>
      <c r="E5" s="170"/>
      <c r="F5" s="170"/>
      <c r="G5" s="170"/>
      <c r="H5" s="170"/>
    </row>
    <row r="6" spans="1:8" ht="17.399999999999999" x14ac:dyDescent="0.3">
      <c r="A6" s="4"/>
      <c r="B6" s="4"/>
      <c r="C6" s="4"/>
      <c r="D6" s="22"/>
      <c r="E6" s="4"/>
      <c r="F6" s="4"/>
      <c r="G6" s="5"/>
      <c r="H6" s="5"/>
    </row>
    <row r="7" spans="1:8" ht="15.75" customHeight="1" x14ac:dyDescent="0.3">
      <c r="A7" s="170" t="s">
        <v>49</v>
      </c>
      <c r="B7" s="170"/>
      <c r="C7" s="170"/>
      <c r="D7" s="170"/>
      <c r="E7" s="170"/>
      <c r="F7" s="170"/>
      <c r="G7" s="170"/>
      <c r="H7" s="170"/>
    </row>
    <row r="8" spans="1:8" ht="17.399999999999999" x14ac:dyDescent="0.3">
      <c r="A8" s="4"/>
      <c r="B8" s="4"/>
      <c r="C8" s="4"/>
      <c r="D8" s="22"/>
      <c r="E8" s="4"/>
      <c r="F8" s="4"/>
      <c r="G8" s="5"/>
      <c r="H8" s="5"/>
    </row>
    <row r="9" spans="1:8" ht="26.4" x14ac:dyDescent="0.3">
      <c r="A9" s="21" t="s">
        <v>4</v>
      </c>
      <c r="B9" s="20" t="s">
        <v>5</v>
      </c>
      <c r="C9" s="20"/>
      <c r="D9" s="20" t="s">
        <v>35</v>
      </c>
      <c r="E9" s="21" t="s">
        <v>36</v>
      </c>
      <c r="F9" s="21" t="s">
        <v>33</v>
      </c>
      <c r="G9" s="21" t="s">
        <v>30</v>
      </c>
      <c r="H9" s="21" t="s">
        <v>34</v>
      </c>
    </row>
    <row r="10" spans="1:8" ht="42" customHeight="1" x14ac:dyDescent="0.3">
      <c r="A10" s="11">
        <v>6</v>
      </c>
      <c r="B10" s="11"/>
      <c r="C10" s="11" t="s">
        <v>100</v>
      </c>
      <c r="D10" s="100">
        <v>2885884.16</v>
      </c>
      <c r="E10" s="109">
        <v>3122569.51</v>
      </c>
      <c r="F10" s="109">
        <v>3349300</v>
      </c>
      <c r="G10" s="124">
        <v>3931275</v>
      </c>
      <c r="H10" s="109">
        <v>4324395.9000000004</v>
      </c>
    </row>
    <row r="11" spans="1:8" ht="27.6" customHeight="1" x14ac:dyDescent="0.3">
      <c r="A11" s="11"/>
      <c r="B11" s="11">
        <v>63</v>
      </c>
      <c r="C11" s="11" t="s">
        <v>101</v>
      </c>
      <c r="D11" s="100">
        <v>2336955.54</v>
      </c>
      <c r="E11" s="107">
        <v>2456483.5099999998</v>
      </c>
      <c r="F11" s="107">
        <v>2680000</v>
      </c>
      <c r="G11" s="107">
        <v>3163880</v>
      </c>
      <c r="H11" s="107">
        <v>3480261.4</v>
      </c>
    </row>
    <row r="12" spans="1:8" x14ac:dyDescent="0.3">
      <c r="A12" s="25"/>
      <c r="B12" s="25">
        <v>64</v>
      </c>
      <c r="C12" s="92" t="s">
        <v>105</v>
      </c>
      <c r="D12" s="101">
        <v>30.29</v>
      </c>
      <c r="E12" s="107">
        <v>530.89</v>
      </c>
      <c r="F12" s="107">
        <v>300</v>
      </c>
      <c r="G12" s="107">
        <v>345</v>
      </c>
      <c r="H12" s="108">
        <v>379.5</v>
      </c>
    </row>
    <row r="13" spans="1:8" x14ac:dyDescent="0.3">
      <c r="A13" s="12"/>
      <c r="B13" s="12"/>
      <c r="C13" s="13" t="s">
        <v>106</v>
      </c>
      <c r="D13" s="102"/>
      <c r="E13" s="98"/>
      <c r="F13" s="98"/>
      <c r="G13" s="98"/>
      <c r="H13" s="99"/>
    </row>
    <row r="14" spans="1:8" x14ac:dyDescent="0.3">
      <c r="A14" s="25"/>
      <c r="B14" s="25">
        <v>65</v>
      </c>
      <c r="C14" s="92" t="s">
        <v>107</v>
      </c>
      <c r="D14" s="101">
        <v>66100.710000000006</v>
      </c>
      <c r="E14" s="107">
        <v>59632.36</v>
      </c>
      <c r="F14" s="107">
        <v>70000</v>
      </c>
      <c r="G14" s="107">
        <v>80500</v>
      </c>
      <c r="H14" s="108">
        <v>88550</v>
      </c>
    </row>
    <row r="15" spans="1:8" x14ac:dyDescent="0.3">
      <c r="A15" s="25"/>
      <c r="B15" s="25">
        <v>66</v>
      </c>
      <c r="C15" s="92" t="s">
        <v>108</v>
      </c>
      <c r="D15" s="101">
        <v>143193.99</v>
      </c>
      <c r="E15" s="107">
        <v>105846.44</v>
      </c>
      <c r="F15" s="107">
        <v>152000</v>
      </c>
      <c r="G15" s="107">
        <v>172500</v>
      </c>
      <c r="H15" s="108">
        <v>189750</v>
      </c>
    </row>
    <row r="16" spans="1:8" x14ac:dyDescent="0.3">
      <c r="A16" s="12"/>
      <c r="B16" s="25"/>
      <c r="C16" s="13"/>
      <c r="D16" s="102"/>
      <c r="E16" s="98"/>
      <c r="F16" s="98"/>
      <c r="G16" s="98"/>
      <c r="H16" s="99"/>
    </row>
    <row r="17" spans="1:8" ht="39.6" x14ac:dyDescent="0.3">
      <c r="A17" s="25"/>
      <c r="B17" s="25">
        <v>67</v>
      </c>
      <c r="C17" s="11" t="s">
        <v>110</v>
      </c>
      <c r="D17" s="100">
        <v>339603.63</v>
      </c>
      <c r="E17" s="107">
        <v>500076.32</v>
      </c>
      <c r="F17" s="107">
        <v>447000</v>
      </c>
      <c r="G17" s="107">
        <v>514050</v>
      </c>
      <c r="H17" s="108">
        <v>565455</v>
      </c>
    </row>
    <row r="18" spans="1:8" x14ac:dyDescent="0.3">
      <c r="A18" s="12"/>
      <c r="B18" s="12"/>
      <c r="C18" s="18"/>
      <c r="D18" s="103"/>
      <c r="E18" s="98"/>
      <c r="F18" s="98"/>
      <c r="G18" s="98"/>
      <c r="H18" s="99"/>
    </row>
    <row r="19" spans="1:8" ht="26.4" x14ac:dyDescent="0.3">
      <c r="A19" s="14">
        <v>7</v>
      </c>
      <c r="B19" s="15"/>
      <c r="C19" s="23" t="s">
        <v>111</v>
      </c>
      <c r="D19" s="100">
        <v>616.5</v>
      </c>
      <c r="E19" s="107">
        <v>796.34</v>
      </c>
      <c r="F19" s="107">
        <v>300</v>
      </c>
      <c r="G19" s="107">
        <v>345</v>
      </c>
      <c r="H19" s="108">
        <v>379.5</v>
      </c>
    </row>
    <row r="20" spans="1:8" ht="26.4" x14ac:dyDescent="0.3">
      <c r="A20" s="11"/>
      <c r="B20" s="11">
        <v>72</v>
      </c>
      <c r="C20" s="23" t="s">
        <v>112</v>
      </c>
      <c r="D20" s="100">
        <v>616.5</v>
      </c>
      <c r="E20" s="107">
        <v>796.34</v>
      </c>
      <c r="F20" s="107">
        <v>300</v>
      </c>
      <c r="G20" s="107">
        <v>345</v>
      </c>
      <c r="H20" s="108">
        <v>379.5</v>
      </c>
    </row>
    <row r="21" spans="1:8" x14ac:dyDescent="0.3">
      <c r="A21" s="93"/>
      <c r="B21" s="93"/>
      <c r="C21" s="92"/>
      <c r="D21" s="101"/>
      <c r="E21" s="98"/>
      <c r="F21" s="98"/>
      <c r="G21" s="98"/>
      <c r="H21" s="99"/>
    </row>
    <row r="22" spans="1:8" x14ac:dyDescent="0.3">
      <c r="A22" s="11"/>
      <c r="B22" s="11"/>
      <c r="C22" s="92" t="s">
        <v>113</v>
      </c>
      <c r="D22" s="101">
        <v>2886500.66</v>
      </c>
      <c r="E22" s="107">
        <v>3123365.85</v>
      </c>
      <c r="F22" s="107">
        <v>3349600</v>
      </c>
      <c r="G22" s="107">
        <v>3931620</v>
      </c>
      <c r="H22" s="108">
        <v>4324775.4000000004</v>
      </c>
    </row>
    <row r="23" spans="1:8" x14ac:dyDescent="0.3">
      <c r="A23" s="95"/>
      <c r="B23" s="95"/>
      <c r="C23" s="94"/>
      <c r="D23" s="94"/>
      <c r="E23" s="90"/>
      <c r="F23" s="90"/>
      <c r="G23" s="90"/>
      <c r="H23" s="91"/>
    </row>
    <row r="24" spans="1:8" x14ac:dyDescent="0.3">
      <c r="A24" s="89"/>
      <c r="B24" s="89"/>
      <c r="C24" s="90"/>
      <c r="D24" s="90"/>
      <c r="E24" s="90"/>
      <c r="F24" s="90"/>
      <c r="G24" s="90"/>
      <c r="H24" s="91"/>
    </row>
    <row r="25" spans="1:8" ht="15.6" x14ac:dyDescent="0.3">
      <c r="A25" s="170" t="s">
        <v>50</v>
      </c>
      <c r="B25" s="178"/>
      <c r="C25" s="178"/>
      <c r="D25" s="178"/>
      <c r="E25" s="178"/>
      <c r="F25" s="178"/>
      <c r="G25" s="178"/>
      <c r="H25" s="178"/>
    </row>
    <row r="26" spans="1:8" ht="17.399999999999999" x14ac:dyDescent="0.3">
      <c r="A26" s="4"/>
      <c r="B26" s="4"/>
      <c r="C26" s="4"/>
      <c r="D26" s="22"/>
      <c r="E26" s="4"/>
      <c r="F26" s="4"/>
      <c r="G26" s="5"/>
      <c r="H26" s="5"/>
    </row>
    <row r="27" spans="1:8" ht="26.4" x14ac:dyDescent="0.3">
      <c r="A27" s="21" t="s">
        <v>4</v>
      </c>
      <c r="B27" s="20" t="s">
        <v>5</v>
      </c>
      <c r="C27" s="20" t="s">
        <v>114</v>
      </c>
      <c r="D27" s="20" t="s">
        <v>35</v>
      </c>
      <c r="E27" s="21" t="s">
        <v>36</v>
      </c>
      <c r="F27" s="21" t="s">
        <v>33</v>
      </c>
      <c r="G27" s="21" t="s">
        <v>30</v>
      </c>
      <c r="H27" s="21" t="s">
        <v>34</v>
      </c>
    </row>
    <row r="28" spans="1:8" x14ac:dyDescent="0.3">
      <c r="A28" s="78"/>
      <c r="B28" s="33"/>
      <c r="C28" s="33"/>
      <c r="D28" s="104"/>
      <c r="E28" s="104"/>
      <c r="F28" s="104"/>
      <c r="G28" s="104"/>
      <c r="H28" s="104"/>
    </row>
    <row r="29" spans="1:8" ht="15.75" customHeight="1" x14ac:dyDescent="0.3">
      <c r="A29" s="79">
        <v>3</v>
      </c>
      <c r="B29" s="68">
        <v>1013</v>
      </c>
      <c r="C29" s="96" t="s">
        <v>93</v>
      </c>
      <c r="D29" s="98"/>
      <c r="E29" s="88"/>
      <c r="F29" s="88"/>
      <c r="G29" s="88"/>
      <c r="H29" s="88"/>
    </row>
    <row r="30" spans="1:8" ht="15.75" customHeight="1" x14ac:dyDescent="0.3">
      <c r="A30" s="79"/>
      <c r="B30" s="68" t="s">
        <v>94</v>
      </c>
      <c r="C30" s="96" t="s">
        <v>95</v>
      </c>
      <c r="D30" s="98"/>
      <c r="E30" s="88"/>
      <c r="F30" s="88"/>
      <c r="G30" s="88"/>
      <c r="H30" s="88"/>
    </row>
    <row r="31" spans="1:8" x14ac:dyDescent="0.3">
      <c r="A31" s="80"/>
      <c r="B31" s="66">
        <v>3</v>
      </c>
      <c r="C31" s="96" t="s">
        <v>6</v>
      </c>
      <c r="D31" s="107">
        <v>2795528.68</v>
      </c>
      <c r="E31" s="105">
        <v>2905700.44</v>
      </c>
      <c r="F31" s="105">
        <v>3229300</v>
      </c>
      <c r="G31" s="105">
        <v>3744745</v>
      </c>
      <c r="H31" s="105">
        <v>4119212.9</v>
      </c>
    </row>
    <row r="32" spans="1:8" x14ac:dyDescent="0.3">
      <c r="A32" s="80"/>
      <c r="B32" s="66">
        <v>31</v>
      </c>
      <c r="C32" s="96" t="s">
        <v>7</v>
      </c>
      <c r="D32" s="107">
        <v>2285182.9</v>
      </c>
      <c r="E32" s="105">
        <v>2414426.9700000002</v>
      </c>
      <c r="F32" s="70">
        <v>2659310</v>
      </c>
      <c r="G32" s="105">
        <v>3058206.5</v>
      </c>
      <c r="H32" s="105">
        <v>3364020.55</v>
      </c>
    </row>
    <row r="33" spans="2:8" x14ac:dyDescent="0.3">
      <c r="B33" s="72"/>
      <c r="C33" s="97"/>
      <c r="D33" s="88"/>
      <c r="E33" s="88"/>
      <c r="F33" s="71"/>
      <c r="G33" s="88"/>
      <c r="H33" s="88"/>
    </row>
    <row r="34" spans="2:8" x14ac:dyDescent="0.3">
      <c r="B34" s="66">
        <v>32</v>
      </c>
      <c r="C34" s="96" t="s">
        <v>21</v>
      </c>
      <c r="D34" s="105">
        <v>497198.32</v>
      </c>
      <c r="E34" s="105">
        <v>477802.11</v>
      </c>
      <c r="F34" s="70">
        <v>567990</v>
      </c>
      <c r="G34" s="105">
        <v>684583.5</v>
      </c>
      <c r="H34" s="105">
        <v>752662.35</v>
      </c>
    </row>
    <row r="35" spans="2:8" x14ac:dyDescent="0.3">
      <c r="B35" s="66">
        <v>34</v>
      </c>
      <c r="C35" s="96" t="s">
        <v>96</v>
      </c>
      <c r="D35" s="105">
        <v>13147.46</v>
      </c>
      <c r="E35" s="105">
        <v>2720.82</v>
      </c>
      <c r="F35" s="70">
        <v>2000</v>
      </c>
      <c r="G35" s="105">
        <v>2300</v>
      </c>
      <c r="H35" s="105">
        <v>2530</v>
      </c>
    </row>
    <row r="36" spans="2:8" x14ac:dyDescent="0.3">
      <c r="B36" s="72"/>
      <c r="C36" s="97"/>
      <c r="D36" s="88"/>
      <c r="E36" s="88"/>
      <c r="F36" s="71"/>
      <c r="G36" s="88"/>
      <c r="H36" s="88"/>
    </row>
    <row r="37" spans="2:8" ht="27" x14ac:dyDescent="0.3">
      <c r="B37" s="66">
        <v>4</v>
      </c>
      <c r="C37" s="96" t="s">
        <v>8</v>
      </c>
      <c r="D37" s="105">
        <v>85850.29</v>
      </c>
      <c r="E37" s="105">
        <v>217665.41</v>
      </c>
      <c r="F37" s="70">
        <v>118300</v>
      </c>
      <c r="G37" s="105">
        <v>186875</v>
      </c>
      <c r="H37" s="105">
        <v>205562.5</v>
      </c>
    </row>
    <row r="38" spans="2:8" ht="27" x14ac:dyDescent="0.3">
      <c r="B38" s="66">
        <v>42</v>
      </c>
      <c r="C38" s="96" t="s">
        <v>97</v>
      </c>
      <c r="D38" s="105">
        <v>85850.29</v>
      </c>
      <c r="E38" s="105">
        <v>217665.41</v>
      </c>
      <c r="F38" s="73">
        <v>118300</v>
      </c>
      <c r="G38" s="105">
        <v>186875</v>
      </c>
      <c r="H38" s="105">
        <v>205562.5</v>
      </c>
    </row>
    <row r="39" spans="2:8" ht="27" x14ac:dyDescent="0.3">
      <c r="B39" s="66">
        <v>5</v>
      </c>
      <c r="C39" s="96" t="s">
        <v>118</v>
      </c>
      <c r="D39" s="105">
        <v>2594.11</v>
      </c>
      <c r="E39" s="105"/>
      <c r="F39" s="70"/>
      <c r="G39" s="105"/>
      <c r="H39" s="105"/>
    </row>
    <row r="40" spans="2:8" ht="27" x14ac:dyDescent="0.3">
      <c r="B40" s="66">
        <v>54</v>
      </c>
      <c r="C40" s="96" t="s">
        <v>119</v>
      </c>
      <c r="D40" s="105">
        <v>2594.11</v>
      </c>
      <c r="E40" s="105"/>
      <c r="F40" s="70"/>
      <c r="G40" s="105"/>
      <c r="H40" s="105"/>
    </row>
    <row r="41" spans="2:8" x14ac:dyDescent="0.3">
      <c r="B41" s="66"/>
      <c r="C41" s="97"/>
      <c r="D41" s="88"/>
      <c r="E41" s="88"/>
      <c r="F41" s="70"/>
      <c r="G41" s="88"/>
      <c r="H41" s="88"/>
    </row>
    <row r="42" spans="2:8" x14ac:dyDescent="0.3">
      <c r="B42" s="66">
        <v>92</v>
      </c>
      <c r="C42" s="96" t="s">
        <v>120</v>
      </c>
      <c r="D42" s="105"/>
      <c r="E42" s="105">
        <v>100869.33</v>
      </c>
      <c r="F42" s="70">
        <v>71200</v>
      </c>
      <c r="G42" s="105"/>
      <c r="H42" s="105"/>
    </row>
    <row r="43" spans="2:8" x14ac:dyDescent="0.3">
      <c r="B43" s="66">
        <v>922</v>
      </c>
      <c r="C43" s="96" t="s">
        <v>120</v>
      </c>
      <c r="D43" s="105"/>
      <c r="E43" s="105">
        <v>100869.33</v>
      </c>
      <c r="F43" s="70">
        <v>71200</v>
      </c>
      <c r="G43" s="105"/>
      <c r="H43" s="105"/>
    </row>
    <row r="44" spans="2:8" x14ac:dyDescent="0.3">
      <c r="B44" s="66"/>
      <c r="C44" s="97"/>
      <c r="D44" s="88"/>
      <c r="E44" s="88"/>
      <c r="F44" s="70"/>
      <c r="G44" s="88"/>
      <c r="H44" s="88"/>
    </row>
    <row r="45" spans="2:8" x14ac:dyDescent="0.3">
      <c r="B45" s="66">
        <v>1001</v>
      </c>
      <c r="C45" s="96"/>
      <c r="D45" s="88"/>
      <c r="E45" s="88"/>
      <c r="F45" s="70"/>
      <c r="G45" s="88"/>
      <c r="H45" s="88"/>
    </row>
    <row r="46" spans="2:8" x14ac:dyDescent="0.3">
      <c r="B46" s="66" t="s">
        <v>99</v>
      </c>
      <c r="C46" s="96" t="s">
        <v>115</v>
      </c>
      <c r="D46" s="88"/>
      <c r="E46" s="88"/>
      <c r="F46" s="70"/>
      <c r="G46" s="88"/>
      <c r="H46" s="88"/>
    </row>
    <row r="47" spans="2:8" x14ac:dyDescent="0.3">
      <c r="B47" s="66"/>
      <c r="C47" s="96"/>
      <c r="D47" s="88"/>
      <c r="E47" s="88"/>
      <c r="F47" s="70"/>
      <c r="G47" s="88"/>
      <c r="H47" s="88"/>
    </row>
    <row r="48" spans="2:8" x14ac:dyDescent="0.3">
      <c r="B48" s="66">
        <v>4</v>
      </c>
      <c r="C48" s="96" t="s">
        <v>116</v>
      </c>
      <c r="D48" s="88"/>
      <c r="E48" s="88"/>
      <c r="F48" s="70">
        <v>2000</v>
      </c>
      <c r="G48" s="88"/>
      <c r="H48" s="88"/>
    </row>
    <row r="49" spans="2:8" x14ac:dyDescent="0.3">
      <c r="B49" s="66">
        <v>32</v>
      </c>
      <c r="C49" s="96" t="s">
        <v>117</v>
      </c>
      <c r="D49" s="88"/>
      <c r="E49" s="88"/>
      <c r="F49" s="70"/>
      <c r="G49" s="88"/>
      <c r="H49" s="88"/>
    </row>
    <row r="50" spans="2:8" x14ac:dyDescent="0.3">
      <c r="B50" s="66"/>
      <c r="C50" s="96"/>
      <c r="D50" s="88"/>
      <c r="E50" s="88"/>
      <c r="F50" s="70"/>
      <c r="G50" s="88"/>
      <c r="H50" s="88"/>
    </row>
    <row r="51" spans="2:8" x14ac:dyDescent="0.3">
      <c r="B51" s="72"/>
      <c r="C51" s="97"/>
      <c r="D51" s="88"/>
      <c r="E51" s="88"/>
      <c r="F51" s="70"/>
      <c r="G51" s="88"/>
      <c r="H51" s="88"/>
    </row>
    <row r="52" spans="2:8" x14ac:dyDescent="0.3">
      <c r="B52" s="72"/>
      <c r="C52" s="96" t="s">
        <v>98</v>
      </c>
      <c r="D52" s="105">
        <v>2883973.07</v>
      </c>
      <c r="E52" s="105">
        <v>3224235.18</v>
      </c>
      <c r="F52" s="70">
        <v>3420800</v>
      </c>
      <c r="G52" s="105">
        <v>3931620</v>
      </c>
      <c r="H52" s="105">
        <v>4324775.4000000004</v>
      </c>
    </row>
  </sheetData>
  <mergeCells count="5">
    <mergeCell ref="A25:H25"/>
    <mergeCell ref="A1:H1"/>
    <mergeCell ref="A3:H3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4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topLeftCell="A28" workbookViewId="0">
      <selection activeCell="K52" sqref="K52"/>
    </sheetView>
  </sheetViews>
  <sheetFormatPr defaultRowHeight="14.4" x14ac:dyDescent="0.3"/>
  <cols>
    <col min="1" max="1" width="10" customWidth="1"/>
    <col min="2" max="2" width="32" customWidth="1"/>
    <col min="3" max="3" width="22.88671875" customWidth="1"/>
    <col min="4" max="4" width="24.77734375" customWidth="1"/>
    <col min="5" max="5" width="21.21875" customWidth="1"/>
    <col min="6" max="6" width="19.5546875" customWidth="1"/>
    <col min="7" max="7" width="25.33203125" customWidth="1"/>
  </cols>
  <sheetData>
    <row r="1" spans="1:7" ht="42" customHeight="1" x14ac:dyDescent="0.3">
      <c r="A1" s="170" t="s">
        <v>144</v>
      </c>
      <c r="B1" s="170"/>
      <c r="C1" s="170"/>
      <c r="D1" s="170"/>
      <c r="E1" s="170"/>
      <c r="F1" s="170"/>
      <c r="G1" s="170"/>
    </row>
    <row r="2" spans="1:7" ht="18" customHeight="1" x14ac:dyDescent="0.3">
      <c r="A2" s="22"/>
      <c r="B2" s="22"/>
      <c r="C2" s="22"/>
      <c r="D2" s="22"/>
      <c r="E2" s="22"/>
      <c r="F2" s="22"/>
      <c r="G2" s="22"/>
    </row>
    <row r="3" spans="1:7" ht="15.75" customHeight="1" x14ac:dyDescent="0.3">
      <c r="A3" s="170" t="s">
        <v>19</v>
      </c>
      <c r="B3" s="170"/>
      <c r="C3" s="170"/>
      <c r="D3" s="170"/>
      <c r="E3" s="170"/>
      <c r="F3" s="170"/>
      <c r="G3" s="170"/>
    </row>
    <row r="4" spans="1:7" ht="17.399999999999999" x14ac:dyDescent="0.3">
      <c r="B4" s="22"/>
      <c r="C4" s="22"/>
      <c r="D4" s="22"/>
      <c r="E4" s="22"/>
      <c r="F4" s="5"/>
      <c r="G4" s="5"/>
    </row>
    <row r="5" spans="1:7" ht="18" customHeight="1" x14ac:dyDescent="0.3">
      <c r="A5" s="170" t="s">
        <v>3</v>
      </c>
      <c r="B5" s="170"/>
      <c r="C5" s="170"/>
      <c r="D5" s="170"/>
      <c r="E5" s="170"/>
      <c r="F5" s="170"/>
      <c r="G5" s="170"/>
    </row>
    <row r="6" spans="1:7" ht="17.399999999999999" x14ac:dyDescent="0.3">
      <c r="A6" s="22"/>
      <c r="B6" s="22"/>
      <c r="C6" s="22"/>
      <c r="D6" s="22"/>
      <c r="E6" s="22"/>
      <c r="F6" s="5"/>
      <c r="G6" s="5"/>
    </row>
    <row r="7" spans="1:7" ht="15.75" customHeight="1" x14ac:dyDescent="0.3">
      <c r="A7" s="170" t="s">
        <v>51</v>
      </c>
      <c r="B7" s="170"/>
      <c r="C7" s="170"/>
      <c r="D7" s="170"/>
      <c r="E7" s="170"/>
      <c r="F7" s="170"/>
      <c r="G7" s="170"/>
    </row>
    <row r="8" spans="1:7" ht="17.399999999999999" x14ac:dyDescent="0.3">
      <c r="A8" s="22"/>
      <c r="B8" s="22"/>
      <c r="C8" s="22"/>
      <c r="D8" s="22"/>
      <c r="E8" s="22"/>
      <c r="F8" s="5"/>
      <c r="G8" s="5"/>
    </row>
    <row r="9" spans="1:7" ht="26.4" x14ac:dyDescent="0.3">
      <c r="A9" s="20" t="s">
        <v>5</v>
      </c>
      <c r="B9" s="20" t="s">
        <v>121</v>
      </c>
      <c r="C9" s="20" t="s">
        <v>122</v>
      </c>
      <c r="D9" s="21" t="s">
        <v>36</v>
      </c>
      <c r="E9" s="21" t="s">
        <v>33</v>
      </c>
      <c r="F9" s="21" t="s">
        <v>123</v>
      </c>
      <c r="G9" s="21" t="s">
        <v>34</v>
      </c>
    </row>
    <row r="10" spans="1:7" x14ac:dyDescent="0.3">
      <c r="A10" s="11">
        <v>6</v>
      </c>
      <c r="B10" s="11" t="s">
        <v>100</v>
      </c>
      <c r="C10" s="112">
        <v>2885884.16</v>
      </c>
      <c r="D10" s="104">
        <v>3122569.51</v>
      </c>
      <c r="E10" s="104">
        <v>3349300</v>
      </c>
      <c r="F10" s="104">
        <v>3931275</v>
      </c>
      <c r="G10" s="105">
        <v>4324395.9000000004</v>
      </c>
    </row>
    <row r="11" spans="1:7" x14ac:dyDescent="0.3">
      <c r="A11" s="11" t="s">
        <v>124</v>
      </c>
      <c r="B11" s="11"/>
      <c r="C11" s="47"/>
      <c r="D11" s="33"/>
      <c r="E11" s="33"/>
      <c r="F11" s="33"/>
      <c r="G11" s="62"/>
    </row>
    <row r="12" spans="1:7" ht="26.4" x14ac:dyDescent="0.3">
      <c r="A12" s="11">
        <v>63</v>
      </c>
      <c r="B12" s="11" t="s">
        <v>101</v>
      </c>
      <c r="C12" s="112">
        <v>2301047.88</v>
      </c>
      <c r="D12" s="104">
        <v>2422539.65</v>
      </c>
      <c r="E12" s="104">
        <v>2634060</v>
      </c>
      <c r="F12" s="104">
        <v>3111049</v>
      </c>
      <c r="G12" s="105">
        <v>3422147.3</v>
      </c>
    </row>
    <row r="13" spans="1:7" x14ac:dyDescent="0.3">
      <c r="A13" s="12"/>
      <c r="B13" s="92" t="s">
        <v>102</v>
      </c>
      <c r="C13" s="114"/>
      <c r="D13" s="33"/>
      <c r="E13" s="33"/>
      <c r="F13" s="33"/>
      <c r="G13" s="62"/>
    </row>
    <row r="14" spans="1:7" x14ac:dyDescent="0.3">
      <c r="A14" s="25" t="s">
        <v>125</v>
      </c>
      <c r="B14" s="13"/>
      <c r="C14" s="115"/>
      <c r="D14" s="33"/>
      <c r="E14" s="33"/>
      <c r="F14" s="33"/>
      <c r="G14" s="62"/>
    </row>
    <row r="15" spans="1:7" x14ac:dyDescent="0.3">
      <c r="A15" s="25">
        <v>63</v>
      </c>
      <c r="B15" s="92" t="s">
        <v>103</v>
      </c>
      <c r="C15" s="113">
        <v>35907.660000000003</v>
      </c>
      <c r="D15" s="104">
        <v>33943.86</v>
      </c>
      <c r="E15" s="104">
        <v>45940</v>
      </c>
      <c r="F15" s="104">
        <v>52831</v>
      </c>
      <c r="G15" s="105">
        <v>58114.1</v>
      </c>
    </row>
    <row r="16" spans="1:7" x14ac:dyDescent="0.3">
      <c r="A16" s="25"/>
      <c r="B16" s="92" t="s">
        <v>104</v>
      </c>
      <c r="C16" s="114"/>
      <c r="D16" s="33"/>
      <c r="E16" s="33"/>
      <c r="F16" s="33"/>
      <c r="G16" s="62"/>
    </row>
    <row r="17" spans="1:7" x14ac:dyDescent="0.3">
      <c r="A17" s="25" t="s">
        <v>132</v>
      </c>
      <c r="B17" s="13"/>
      <c r="C17" s="115"/>
      <c r="D17" s="33"/>
      <c r="E17" s="33"/>
      <c r="F17" s="33"/>
      <c r="G17" s="62"/>
    </row>
    <row r="18" spans="1:7" x14ac:dyDescent="0.3">
      <c r="A18" s="25">
        <v>64</v>
      </c>
      <c r="B18" s="92" t="s">
        <v>105</v>
      </c>
      <c r="C18" s="114">
        <v>30.29</v>
      </c>
      <c r="D18" s="33">
        <v>530.89</v>
      </c>
      <c r="E18" s="104">
        <v>300</v>
      </c>
      <c r="F18" s="104">
        <v>345</v>
      </c>
      <c r="G18" s="105">
        <v>379.5</v>
      </c>
    </row>
    <row r="19" spans="1:7" x14ac:dyDescent="0.3">
      <c r="A19" s="25" t="s">
        <v>126</v>
      </c>
      <c r="B19" s="13"/>
      <c r="C19" s="115"/>
      <c r="D19" s="33"/>
      <c r="E19" s="33"/>
      <c r="F19" s="33"/>
      <c r="G19" s="62"/>
    </row>
    <row r="20" spans="1:7" x14ac:dyDescent="0.3">
      <c r="A20" s="25">
        <v>65</v>
      </c>
      <c r="B20" s="92" t="s">
        <v>107</v>
      </c>
      <c r="C20" s="113">
        <v>66100.710000000006</v>
      </c>
      <c r="D20" s="104">
        <v>59632.36</v>
      </c>
      <c r="E20" s="104">
        <v>70000</v>
      </c>
      <c r="F20" s="104">
        <v>80500</v>
      </c>
      <c r="G20" s="105">
        <v>88550</v>
      </c>
    </row>
    <row r="21" spans="1:7" x14ac:dyDescent="0.3">
      <c r="A21" s="25" t="s">
        <v>127</v>
      </c>
      <c r="B21" s="13"/>
      <c r="C21" s="115"/>
      <c r="D21" s="33"/>
      <c r="E21" s="33"/>
      <c r="F21" s="33"/>
      <c r="G21" s="62"/>
    </row>
    <row r="22" spans="1:7" x14ac:dyDescent="0.3">
      <c r="A22" s="25">
        <v>66</v>
      </c>
      <c r="B22" s="92" t="s">
        <v>108</v>
      </c>
      <c r="C22" s="113">
        <v>140740.03</v>
      </c>
      <c r="D22" s="104">
        <v>104519.21</v>
      </c>
      <c r="E22" s="104">
        <v>150000</v>
      </c>
      <c r="F22" s="104">
        <v>172500</v>
      </c>
      <c r="G22" s="105">
        <v>189750</v>
      </c>
    </row>
    <row r="23" spans="1:7" ht="13.2" customHeight="1" x14ac:dyDescent="0.3">
      <c r="A23" s="25" t="s">
        <v>130</v>
      </c>
      <c r="B23" s="13"/>
      <c r="C23" s="115"/>
      <c r="D23" s="33"/>
      <c r="E23" s="33"/>
      <c r="F23" s="33"/>
      <c r="G23" s="62"/>
    </row>
    <row r="24" spans="1:7" ht="13.2" customHeight="1" x14ac:dyDescent="0.3">
      <c r="A24" s="25">
        <v>66</v>
      </c>
      <c r="B24" s="92" t="s">
        <v>109</v>
      </c>
      <c r="C24" s="113">
        <v>2453.96</v>
      </c>
      <c r="D24" s="104">
        <v>1327.23</v>
      </c>
      <c r="E24" s="104">
        <v>2000</v>
      </c>
      <c r="F24" s="33"/>
      <c r="G24" s="62"/>
    </row>
    <row r="25" spans="1:7" ht="13.2" customHeight="1" x14ac:dyDescent="0.3">
      <c r="A25" s="25" t="s">
        <v>128</v>
      </c>
      <c r="B25" s="13"/>
      <c r="C25" s="115"/>
      <c r="D25" s="33"/>
      <c r="E25" s="104"/>
      <c r="F25" s="33"/>
      <c r="G25" s="62"/>
    </row>
    <row r="26" spans="1:7" ht="27" customHeight="1" x14ac:dyDescent="0.3">
      <c r="A26" s="25">
        <v>67</v>
      </c>
      <c r="B26" s="11" t="s">
        <v>110</v>
      </c>
      <c r="C26" s="112">
        <v>339603.63</v>
      </c>
      <c r="D26" s="104">
        <v>500076.32</v>
      </c>
      <c r="E26" s="104">
        <v>447000</v>
      </c>
      <c r="F26" s="104">
        <v>514050</v>
      </c>
      <c r="G26" s="105">
        <v>565455</v>
      </c>
    </row>
    <row r="27" spans="1:7" ht="13.2" customHeight="1" x14ac:dyDescent="0.3">
      <c r="A27" s="25" t="s">
        <v>129</v>
      </c>
      <c r="B27" s="18"/>
      <c r="C27" s="145"/>
      <c r="D27" s="104"/>
      <c r="E27" s="104"/>
      <c r="F27" s="104"/>
      <c r="G27" s="62"/>
    </row>
    <row r="28" spans="1:7" ht="22.8" customHeight="1" x14ac:dyDescent="0.3">
      <c r="A28" s="15">
        <v>7</v>
      </c>
      <c r="B28" s="23" t="s">
        <v>111</v>
      </c>
      <c r="C28" s="112">
        <v>616.5</v>
      </c>
      <c r="D28" s="33">
        <v>796.34</v>
      </c>
      <c r="E28" s="104">
        <v>300</v>
      </c>
      <c r="F28" s="104">
        <v>345</v>
      </c>
      <c r="G28" s="105">
        <v>379.5</v>
      </c>
    </row>
    <row r="29" spans="1:7" ht="21.6" customHeight="1" x14ac:dyDescent="0.3">
      <c r="A29" s="11">
        <v>72</v>
      </c>
      <c r="B29" s="23" t="s">
        <v>112</v>
      </c>
      <c r="C29" s="112">
        <v>616.5</v>
      </c>
      <c r="D29" s="33">
        <v>796.34</v>
      </c>
      <c r="E29" s="104">
        <v>300</v>
      </c>
      <c r="F29" s="104">
        <v>345</v>
      </c>
      <c r="G29" s="105">
        <v>379.5</v>
      </c>
    </row>
    <row r="30" spans="1:7" ht="13.2" customHeight="1" x14ac:dyDescent="0.3">
      <c r="A30" s="93"/>
      <c r="B30" s="111"/>
      <c r="C30" s="116"/>
      <c r="D30" s="33"/>
      <c r="E30" s="33"/>
      <c r="F30" s="33"/>
      <c r="G30" s="62"/>
    </row>
    <row r="31" spans="1:7" ht="13.2" customHeight="1" x14ac:dyDescent="0.3">
      <c r="A31" s="11"/>
      <c r="B31" s="92" t="s">
        <v>113</v>
      </c>
      <c r="C31" s="113">
        <v>2886500.66</v>
      </c>
      <c r="D31" s="104">
        <v>3123365.85</v>
      </c>
      <c r="E31" s="104">
        <v>3349600</v>
      </c>
      <c r="F31" s="104">
        <v>3931620</v>
      </c>
      <c r="G31" s="105">
        <v>4324775.4000000004</v>
      </c>
    </row>
    <row r="33" spans="1:7" ht="88.2" customHeight="1" x14ac:dyDescent="0.3"/>
    <row r="34" spans="1:7" ht="0.6" customHeight="1" x14ac:dyDescent="0.3"/>
    <row r="35" spans="1:7" ht="15.75" customHeight="1" x14ac:dyDescent="0.3">
      <c r="A35" s="170" t="s">
        <v>52</v>
      </c>
      <c r="B35" s="170"/>
      <c r="C35" s="170"/>
      <c r="D35" s="170"/>
      <c r="E35" s="170"/>
      <c r="F35" s="170"/>
      <c r="G35" s="170"/>
    </row>
    <row r="36" spans="1:7" ht="17.399999999999999" x14ac:dyDescent="0.3">
      <c r="A36" s="22"/>
      <c r="B36" s="22"/>
      <c r="C36" s="22"/>
      <c r="D36" s="22"/>
      <c r="E36" s="22"/>
      <c r="F36" s="5"/>
      <c r="G36" s="5"/>
    </row>
    <row r="37" spans="1:7" ht="39.6" x14ac:dyDescent="0.3">
      <c r="A37" s="21" t="s">
        <v>53</v>
      </c>
      <c r="B37" s="20" t="s">
        <v>35</v>
      </c>
      <c r="C37" s="20" t="s">
        <v>122</v>
      </c>
      <c r="D37" s="21" t="s">
        <v>36</v>
      </c>
      <c r="E37" s="21" t="s">
        <v>33</v>
      </c>
      <c r="F37" s="21" t="s">
        <v>123</v>
      </c>
      <c r="G37" s="21" t="s">
        <v>34</v>
      </c>
    </row>
    <row r="38" spans="1:7" x14ac:dyDescent="0.3">
      <c r="A38" s="64" t="s">
        <v>20</v>
      </c>
      <c r="B38" s="65" t="s">
        <v>31</v>
      </c>
      <c r="C38" s="65" t="s">
        <v>31</v>
      </c>
      <c r="D38" s="33"/>
      <c r="E38" s="33"/>
      <c r="F38" s="33"/>
      <c r="G38" s="33"/>
    </row>
    <row r="39" spans="1:7" ht="15.75" customHeight="1" x14ac:dyDescent="0.3">
      <c r="A39" s="66" t="s">
        <v>139</v>
      </c>
      <c r="B39" s="67"/>
      <c r="C39" s="67"/>
      <c r="D39" s="9"/>
      <c r="E39" s="9"/>
      <c r="F39" s="9"/>
      <c r="G39" s="9"/>
    </row>
    <row r="40" spans="1:7" x14ac:dyDescent="0.3">
      <c r="A40" s="68">
        <v>1013</v>
      </c>
      <c r="B40" s="69"/>
      <c r="C40" s="69"/>
      <c r="D40" s="9"/>
      <c r="E40" s="9"/>
      <c r="F40" s="9"/>
      <c r="G40" s="9"/>
    </row>
    <row r="41" spans="1:7" x14ac:dyDescent="0.3">
      <c r="A41" s="68" t="s">
        <v>94</v>
      </c>
      <c r="B41" s="69"/>
      <c r="C41" s="69"/>
      <c r="D41" s="9"/>
      <c r="E41" s="9"/>
      <c r="F41" s="9"/>
      <c r="G41" s="10"/>
    </row>
    <row r="42" spans="1:7" x14ac:dyDescent="0.3">
      <c r="A42" s="66">
        <v>3</v>
      </c>
      <c r="B42" s="69" t="s">
        <v>6</v>
      </c>
      <c r="C42" s="118">
        <v>7040.14</v>
      </c>
      <c r="D42" s="105">
        <v>6121.84</v>
      </c>
      <c r="E42" s="70">
        <v>7000</v>
      </c>
      <c r="F42" s="105">
        <v>8050</v>
      </c>
      <c r="G42" s="105">
        <v>8855</v>
      </c>
    </row>
    <row r="43" spans="1:7" x14ac:dyDescent="0.3">
      <c r="A43" s="66">
        <v>31</v>
      </c>
      <c r="B43" s="69" t="s">
        <v>7</v>
      </c>
      <c r="C43" s="118">
        <v>3415.24</v>
      </c>
      <c r="D43" s="105">
        <v>3865.55</v>
      </c>
      <c r="E43" s="70">
        <v>4660</v>
      </c>
      <c r="F43" s="105">
        <v>4600</v>
      </c>
      <c r="G43" s="105">
        <v>5060</v>
      </c>
    </row>
    <row r="44" spans="1:7" x14ac:dyDescent="0.3">
      <c r="A44" s="66">
        <v>32</v>
      </c>
      <c r="B44" s="69" t="s">
        <v>21</v>
      </c>
      <c r="C44" s="118">
        <v>3624.9</v>
      </c>
      <c r="D44" s="105">
        <v>2256.29</v>
      </c>
      <c r="E44" s="70">
        <v>2340</v>
      </c>
      <c r="F44" s="105">
        <v>2691</v>
      </c>
      <c r="G44" s="105">
        <v>2960.1</v>
      </c>
    </row>
    <row r="45" spans="1:7" x14ac:dyDescent="0.3">
      <c r="A45" s="72"/>
      <c r="B45" s="67"/>
      <c r="C45" s="67"/>
      <c r="D45" s="63"/>
      <c r="E45" s="63"/>
      <c r="F45" s="62"/>
      <c r="G45" s="62"/>
    </row>
    <row r="46" spans="1:7" x14ac:dyDescent="0.3">
      <c r="A46" s="72"/>
      <c r="B46" s="67"/>
      <c r="C46" s="67"/>
      <c r="D46" s="63"/>
      <c r="E46" s="63"/>
      <c r="F46" s="62"/>
      <c r="G46" s="62"/>
    </row>
    <row r="47" spans="1:7" x14ac:dyDescent="0.3">
      <c r="A47" s="66" t="s">
        <v>138</v>
      </c>
      <c r="B47" s="67"/>
      <c r="C47" s="67"/>
      <c r="D47" s="63"/>
      <c r="E47" s="63"/>
      <c r="F47" s="62"/>
      <c r="G47" s="62"/>
    </row>
    <row r="48" spans="1:7" x14ac:dyDescent="0.3">
      <c r="A48" s="64" t="s">
        <v>20</v>
      </c>
      <c r="B48" s="64" t="s">
        <v>31</v>
      </c>
      <c r="C48" s="64"/>
      <c r="D48" s="63"/>
      <c r="E48" s="63"/>
      <c r="F48" s="62"/>
      <c r="G48" s="62"/>
    </row>
    <row r="49" spans="1:7" x14ac:dyDescent="0.3">
      <c r="A49" s="68">
        <v>1013</v>
      </c>
      <c r="B49" s="69" t="s">
        <v>93</v>
      </c>
      <c r="C49" s="69"/>
      <c r="D49" s="63"/>
      <c r="E49" s="75"/>
      <c r="F49" s="62"/>
      <c r="G49" s="62"/>
    </row>
    <row r="50" spans="1:7" x14ac:dyDescent="0.3">
      <c r="A50" s="68" t="s">
        <v>94</v>
      </c>
      <c r="B50" s="69" t="s">
        <v>95</v>
      </c>
      <c r="C50" s="69"/>
      <c r="D50" s="63"/>
      <c r="E50" s="70"/>
      <c r="F50" s="62"/>
      <c r="G50" s="62"/>
    </row>
    <row r="51" spans="1:7" x14ac:dyDescent="0.3">
      <c r="A51" s="66">
        <v>3</v>
      </c>
      <c r="B51" s="69" t="s">
        <v>6</v>
      </c>
      <c r="C51" s="118">
        <v>114511.4</v>
      </c>
      <c r="D51" s="105">
        <v>100537.53</v>
      </c>
      <c r="E51" s="70">
        <v>143000</v>
      </c>
      <c r="F51" s="105">
        <v>158757.5</v>
      </c>
      <c r="G51" s="105">
        <v>174633.25</v>
      </c>
    </row>
    <row r="52" spans="1:7" x14ac:dyDescent="0.3">
      <c r="A52" s="66">
        <v>31</v>
      </c>
      <c r="B52" s="69" t="s">
        <v>7</v>
      </c>
      <c r="C52" s="118">
        <v>16863.310000000001</v>
      </c>
      <c r="D52" s="105">
        <v>15462.21</v>
      </c>
      <c r="E52" s="70">
        <v>34950</v>
      </c>
      <c r="F52" s="105">
        <v>34500</v>
      </c>
      <c r="G52" s="105">
        <v>34500</v>
      </c>
    </row>
    <row r="53" spans="1:7" x14ac:dyDescent="0.3">
      <c r="A53" s="66">
        <v>32</v>
      </c>
      <c r="B53" s="69" t="s">
        <v>21</v>
      </c>
      <c r="C53" s="118">
        <v>97103.15</v>
      </c>
      <c r="D53" s="105">
        <v>84013.54</v>
      </c>
      <c r="E53" s="70">
        <v>107050</v>
      </c>
      <c r="F53" s="105">
        <v>123107.5</v>
      </c>
      <c r="G53" s="105">
        <v>135418.25</v>
      </c>
    </row>
    <row r="54" spans="1:7" x14ac:dyDescent="0.3">
      <c r="A54" s="72"/>
      <c r="B54" s="67"/>
      <c r="C54" s="67"/>
      <c r="D54" s="63"/>
      <c r="E54" s="71"/>
      <c r="F54" s="62"/>
      <c r="G54" s="62"/>
    </row>
    <row r="55" spans="1:7" x14ac:dyDescent="0.3">
      <c r="A55" s="72"/>
      <c r="B55" s="67"/>
      <c r="C55" s="67"/>
      <c r="D55" s="63"/>
      <c r="E55" s="71"/>
      <c r="F55" s="62"/>
      <c r="G55" s="62"/>
    </row>
    <row r="56" spans="1:7" x14ac:dyDescent="0.3">
      <c r="A56" s="66">
        <v>34</v>
      </c>
      <c r="B56" s="69" t="s">
        <v>96</v>
      </c>
      <c r="C56" s="69">
        <v>545.13</v>
      </c>
      <c r="D56" s="105">
        <v>1061.78</v>
      </c>
      <c r="E56" s="70">
        <v>1000</v>
      </c>
      <c r="F56" s="105">
        <v>1150</v>
      </c>
      <c r="G56" s="105">
        <v>1265</v>
      </c>
    </row>
    <row r="57" spans="1:7" x14ac:dyDescent="0.3">
      <c r="A57" s="72"/>
      <c r="B57" s="67"/>
      <c r="C57" s="67"/>
      <c r="D57" s="63"/>
      <c r="E57" s="71"/>
      <c r="F57" s="62"/>
      <c r="G57" s="62"/>
    </row>
    <row r="58" spans="1:7" ht="27" x14ac:dyDescent="0.3">
      <c r="A58" s="66">
        <v>4</v>
      </c>
      <c r="B58" s="69" t="s">
        <v>8</v>
      </c>
      <c r="C58" s="118">
        <v>23634.53</v>
      </c>
      <c r="D58" s="105">
        <v>3981.68</v>
      </c>
      <c r="E58" s="70">
        <v>7000</v>
      </c>
      <c r="F58" s="105">
        <v>8050</v>
      </c>
      <c r="G58" s="105">
        <v>8855</v>
      </c>
    </row>
    <row r="59" spans="1:7" ht="27" x14ac:dyDescent="0.3">
      <c r="A59" s="66">
        <v>42</v>
      </c>
      <c r="B59" s="69" t="s">
        <v>97</v>
      </c>
      <c r="C59" s="118">
        <v>23634.53</v>
      </c>
      <c r="D59" s="105">
        <v>3981.68</v>
      </c>
      <c r="E59" s="73">
        <v>7000</v>
      </c>
      <c r="F59" s="105">
        <v>8050</v>
      </c>
      <c r="G59" s="105">
        <v>8855</v>
      </c>
    </row>
    <row r="60" spans="1:7" x14ac:dyDescent="0.3">
      <c r="A60" s="66">
        <v>54</v>
      </c>
      <c r="B60" s="69" t="s">
        <v>135</v>
      </c>
      <c r="C60" s="118">
        <v>2594.11</v>
      </c>
      <c r="D60" s="62"/>
      <c r="E60" s="70"/>
      <c r="F60" s="105"/>
      <c r="G60" s="105"/>
    </row>
    <row r="61" spans="1:7" x14ac:dyDescent="0.3">
      <c r="A61" s="72"/>
      <c r="B61" s="67"/>
      <c r="C61" s="67"/>
      <c r="D61" s="63"/>
      <c r="E61" s="70"/>
      <c r="F61" s="62"/>
      <c r="G61" s="62"/>
    </row>
    <row r="62" spans="1:7" x14ac:dyDescent="0.3">
      <c r="A62" s="66">
        <v>92</v>
      </c>
      <c r="B62" s="69" t="s">
        <v>120</v>
      </c>
      <c r="C62" s="69"/>
      <c r="D62" s="105">
        <v>100869.33</v>
      </c>
      <c r="E62" s="70">
        <v>64700</v>
      </c>
      <c r="F62" s="62"/>
      <c r="G62" s="62"/>
    </row>
    <row r="63" spans="1:7" x14ac:dyDescent="0.3">
      <c r="A63" s="72">
        <v>922</v>
      </c>
      <c r="B63" s="69" t="s">
        <v>120</v>
      </c>
      <c r="C63" s="67"/>
      <c r="D63" s="88">
        <v>100869.33</v>
      </c>
      <c r="E63" s="71">
        <v>64700</v>
      </c>
      <c r="F63" s="62"/>
      <c r="G63" s="62"/>
    </row>
    <row r="64" spans="1:7" x14ac:dyDescent="0.3">
      <c r="A64" s="72"/>
      <c r="B64" s="67"/>
      <c r="C64" s="67"/>
      <c r="D64" s="63"/>
      <c r="E64" s="74"/>
      <c r="F64" s="62"/>
      <c r="G64" s="62"/>
    </row>
    <row r="65" spans="1:7" x14ac:dyDescent="0.3">
      <c r="A65" s="66"/>
      <c r="B65" s="69"/>
      <c r="C65" s="69"/>
      <c r="D65" s="63"/>
      <c r="E65" s="70"/>
      <c r="F65" s="62"/>
      <c r="G65" s="62"/>
    </row>
    <row r="66" spans="1:7" x14ac:dyDescent="0.3">
      <c r="A66" s="72"/>
      <c r="B66" s="67"/>
      <c r="C66" s="67"/>
      <c r="D66" s="63"/>
      <c r="E66" s="70"/>
      <c r="F66" s="62"/>
      <c r="G66" s="62"/>
    </row>
    <row r="67" spans="1:7" x14ac:dyDescent="0.3">
      <c r="A67" s="72"/>
      <c r="B67" s="69" t="s">
        <v>98</v>
      </c>
      <c r="C67" s="118">
        <v>140740.03</v>
      </c>
      <c r="D67" s="105">
        <v>205388.54</v>
      </c>
      <c r="E67" s="70">
        <v>150000</v>
      </c>
      <c r="F67" s="105">
        <v>172500</v>
      </c>
      <c r="G67" s="105">
        <v>189750</v>
      </c>
    </row>
    <row r="68" spans="1:7" x14ac:dyDescent="0.3">
      <c r="A68" s="66">
        <v>43</v>
      </c>
      <c r="B68" s="67"/>
      <c r="C68" s="67"/>
      <c r="D68" s="63"/>
      <c r="E68" s="63"/>
      <c r="F68" s="62"/>
      <c r="G68" s="62"/>
    </row>
    <row r="69" spans="1:7" x14ac:dyDescent="0.3">
      <c r="A69" s="64" t="s">
        <v>20</v>
      </c>
      <c r="B69" s="64" t="s">
        <v>31</v>
      </c>
      <c r="C69" s="67"/>
      <c r="D69" s="63"/>
      <c r="E69" s="63"/>
      <c r="F69" s="62"/>
      <c r="G69" s="62"/>
    </row>
    <row r="70" spans="1:7" x14ac:dyDescent="0.3">
      <c r="A70" s="68">
        <v>1013</v>
      </c>
      <c r="B70" s="69"/>
      <c r="C70" s="67"/>
      <c r="D70" s="63"/>
      <c r="E70" s="63"/>
      <c r="F70" s="62"/>
      <c r="G70" s="62"/>
    </row>
    <row r="71" spans="1:7" x14ac:dyDescent="0.3">
      <c r="A71" s="68" t="s">
        <v>94</v>
      </c>
      <c r="B71" s="69"/>
      <c r="C71" s="67"/>
      <c r="D71" s="63"/>
      <c r="E71" s="63"/>
      <c r="F71" s="62"/>
      <c r="G71" s="62"/>
    </row>
    <row r="72" spans="1:7" x14ac:dyDescent="0.3">
      <c r="A72" s="66">
        <v>3</v>
      </c>
      <c r="B72" s="69" t="s">
        <v>6</v>
      </c>
      <c r="C72" s="118">
        <v>61188.52</v>
      </c>
      <c r="D72" s="105">
        <v>53527.11</v>
      </c>
      <c r="E72" s="105">
        <v>63000</v>
      </c>
      <c r="F72" s="105">
        <v>72450</v>
      </c>
      <c r="G72" s="105">
        <v>79695</v>
      </c>
    </row>
    <row r="73" spans="1:7" x14ac:dyDescent="0.3">
      <c r="A73" s="66">
        <v>31</v>
      </c>
      <c r="B73" s="69" t="s">
        <v>7</v>
      </c>
      <c r="C73" s="119"/>
      <c r="D73" s="63"/>
      <c r="E73" s="63"/>
      <c r="F73" s="62"/>
      <c r="G73" s="62"/>
    </row>
    <row r="74" spans="1:7" x14ac:dyDescent="0.3">
      <c r="A74" s="66">
        <v>32</v>
      </c>
      <c r="B74" s="69" t="s">
        <v>21</v>
      </c>
      <c r="C74" s="118">
        <v>60794.43</v>
      </c>
      <c r="D74" s="105">
        <v>53221.85</v>
      </c>
      <c r="E74" s="70">
        <v>62800</v>
      </c>
      <c r="F74" s="105">
        <v>72220</v>
      </c>
      <c r="G74" s="105">
        <v>79442</v>
      </c>
    </row>
    <row r="75" spans="1:7" x14ac:dyDescent="0.3">
      <c r="A75" s="72"/>
      <c r="B75" s="67"/>
      <c r="C75" s="88"/>
      <c r="D75" s="63"/>
      <c r="E75" s="71"/>
      <c r="F75" s="62"/>
      <c r="G75" s="62"/>
    </row>
    <row r="76" spans="1:7" x14ac:dyDescent="0.3">
      <c r="A76" s="72"/>
      <c r="B76" s="67"/>
      <c r="C76" s="63"/>
      <c r="D76" s="63"/>
      <c r="E76" s="71"/>
      <c r="F76" s="62"/>
      <c r="G76" s="62"/>
    </row>
    <row r="77" spans="1:7" x14ac:dyDescent="0.3">
      <c r="A77" s="66">
        <v>34</v>
      </c>
      <c r="B77" s="69" t="s">
        <v>96</v>
      </c>
      <c r="C77" s="62">
        <v>394.09</v>
      </c>
      <c r="D77" s="62">
        <v>305.26</v>
      </c>
      <c r="E77" s="70">
        <v>200</v>
      </c>
      <c r="F77" s="105">
        <v>230</v>
      </c>
      <c r="G77" s="105">
        <v>253</v>
      </c>
    </row>
    <row r="78" spans="1:7" x14ac:dyDescent="0.3">
      <c r="A78" s="72"/>
      <c r="B78" s="67"/>
      <c r="C78" s="63"/>
      <c r="D78" s="63"/>
      <c r="E78" s="74"/>
      <c r="F78" s="62"/>
      <c r="G78" s="62"/>
    </row>
    <row r="79" spans="1:7" x14ac:dyDescent="0.3">
      <c r="A79" s="72"/>
      <c r="B79" s="67"/>
      <c r="C79" s="63"/>
      <c r="D79" s="63"/>
      <c r="E79" s="71"/>
      <c r="F79" s="62"/>
      <c r="G79" s="62"/>
    </row>
    <row r="80" spans="1:7" ht="27" x14ac:dyDescent="0.3">
      <c r="A80" s="66">
        <v>4</v>
      </c>
      <c r="B80" s="69" t="s">
        <v>8</v>
      </c>
      <c r="C80" s="105">
        <v>3789.47</v>
      </c>
      <c r="D80" s="105">
        <v>6636.14</v>
      </c>
      <c r="E80" s="70">
        <v>7000</v>
      </c>
      <c r="F80" s="105">
        <v>8050</v>
      </c>
      <c r="G80" s="105">
        <v>8855</v>
      </c>
    </row>
    <row r="81" spans="1:7" ht="27" x14ac:dyDescent="0.3">
      <c r="A81" s="66">
        <v>42</v>
      </c>
      <c r="B81" s="69" t="s">
        <v>97</v>
      </c>
      <c r="C81" s="105">
        <v>3789.47</v>
      </c>
      <c r="D81" s="105">
        <v>6636.14</v>
      </c>
      <c r="E81" s="73">
        <v>7000</v>
      </c>
      <c r="F81" s="105">
        <v>8050</v>
      </c>
      <c r="G81" s="105">
        <v>8855</v>
      </c>
    </row>
    <row r="82" spans="1:7" x14ac:dyDescent="0.3">
      <c r="A82" s="66"/>
      <c r="B82" s="69"/>
      <c r="C82" s="105"/>
      <c r="D82" s="105"/>
      <c r="E82" s="73"/>
      <c r="F82" s="105"/>
      <c r="G82" s="105"/>
    </row>
    <row r="83" spans="1:7" x14ac:dyDescent="0.3">
      <c r="A83" s="66">
        <v>92</v>
      </c>
      <c r="B83" s="69" t="s">
        <v>120</v>
      </c>
      <c r="C83" s="69"/>
      <c r="D83" s="105"/>
      <c r="E83" s="70">
        <v>6500</v>
      </c>
      <c r="F83" s="62"/>
      <c r="G83" s="62"/>
    </row>
    <row r="84" spans="1:7" x14ac:dyDescent="0.3">
      <c r="A84" s="72">
        <v>922</v>
      </c>
      <c r="B84" s="69" t="s">
        <v>120</v>
      </c>
      <c r="C84" s="67"/>
      <c r="D84" s="88"/>
      <c r="E84" s="71">
        <v>6500</v>
      </c>
      <c r="F84" s="62"/>
      <c r="G84" s="62"/>
    </row>
    <row r="85" spans="1:7" x14ac:dyDescent="0.3">
      <c r="A85" s="72"/>
      <c r="B85" s="67"/>
      <c r="C85" s="63"/>
      <c r="D85" s="63"/>
      <c r="E85" s="70"/>
      <c r="F85" s="62"/>
      <c r="G85" s="62"/>
    </row>
    <row r="86" spans="1:7" x14ac:dyDescent="0.3">
      <c r="A86" s="72"/>
      <c r="B86" s="69" t="s">
        <v>98</v>
      </c>
      <c r="C86" s="105">
        <v>89160.31</v>
      </c>
      <c r="D86" s="105">
        <v>60163.25</v>
      </c>
      <c r="E86" s="70">
        <v>70000</v>
      </c>
      <c r="F86" s="105">
        <v>80500</v>
      </c>
      <c r="G86" s="105">
        <v>88550</v>
      </c>
    </row>
    <row r="87" spans="1:7" x14ac:dyDescent="0.3">
      <c r="A87" s="72"/>
      <c r="B87" s="69"/>
      <c r="C87" s="105"/>
      <c r="D87" s="105"/>
      <c r="E87" s="70"/>
      <c r="F87" s="105"/>
      <c r="G87" s="105"/>
    </row>
    <row r="88" spans="1:7" x14ac:dyDescent="0.3">
      <c r="A88" s="72"/>
      <c r="B88" s="69"/>
      <c r="C88" s="105"/>
      <c r="D88" s="63"/>
      <c r="E88" s="70"/>
      <c r="F88" s="105"/>
      <c r="G88" s="105"/>
    </row>
    <row r="89" spans="1:7" x14ac:dyDescent="0.3">
      <c r="A89" s="76" t="s">
        <v>140</v>
      </c>
      <c r="B89" s="63"/>
      <c r="C89" s="63"/>
      <c r="D89" s="63"/>
      <c r="E89" s="70"/>
      <c r="F89" s="62"/>
      <c r="G89" s="62"/>
    </row>
    <row r="90" spans="1:7" x14ac:dyDescent="0.3">
      <c r="A90" s="64" t="s">
        <v>20</v>
      </c>
      <c r="B90" s="64" t="s">
        <v>31</v>
      </c>
      <c r="C90" s="63"/>
      <c r="D90" s="63"/>
      <c r="E90" s="75"/>
      <c r="F90" s="62"/>
      <c r="G90" s="62"/>
    </row>
    <row r="91" spans="1:7" x14ac:dyDescent="0.3">
      <c r="A91" s="68">
        <v>1013</v>
      </c>
      <c r="B91" s="69"/>
      <c r="C91" s="63"/>
      <c r="D91" s="63"/>
      <c r="E91" s="75"/>
      <c r="F91" s="62"/>
      <c r="G91" s="62"/>
    </row>
    <row r="92" spans="1:7" x14ac:dyDescent="0.3">
      <c r="A92" s="68" t="s">
        <v>94</v>
      </c>
      <c r="B92" s="69"/>
      <c r="C92" s="63"/>
      <c r="D92" s="63"/>
      <c r="E92" s="75"/>
      <c r="F92" s="62"/>
      <c r="G92" s="62"/>
    </row>
    <row r="93" spans="1:7" x14ac:dyDescent="0.3">
      <c r="A93" s="66">
        <v>3</v>
      </c>
      <c r="B93" s="69" t="s">
        <v>6</v>
      </c>
      <c r="C93" s="105">
        <v>254102.08</v>
      </c>
      <c r="D93" s="105">
        <v>299515.56</v>
      </c>
      <c r="E93" s="70">
        <v>339000</v>
      </c>
      <c r="F93" s="105">
        <v>389850</v>
      </c>
      <c r="G93" s="105">
        <v>428835</v>
      </c>
    </row>
    <row r="94" spans="1:7" x14ac:dyDescent="0.3">
      <c r="A94" s="66">
        <v>31</v>
      </c>
      <c r="B94" s="69" t="s">
        <v>7</v>
      </c>
      <c r="C94" s="88"/>
      <c r="D94" s="63"/>
      <c r="E94" s="75"/>
      <c r="F94" s="62"/>
      <c r="G94" s="62"/>
    </row>
    <row r="95" spans="1:7" x14ac:dyDescent="0.3">
      <c r="A95" s="66">
        <v>32</v>
      </c>
      <c r="B95" s="69" t="s">
        <v>21</v>
      </c>
      <c r="C95" s="105">
        <v>253001.73</v>
      </c>
      <c r="D95" s="105">
        <v>298427.23</v>
      </c>
      <c r="E95" s="70">
        <v>338500</v>
      </c>
      <c r="F95" s="105">
        <v>389275</v>
      </c>
      <c r="G95" s="105">
        <v>428202.5</v>
      </c>
    </row>
    <row r="96" spans="1:7" x14ac:dyDescent="0.3">
      <c r="A96" s="66">
        <v>34</v>
      </c>
      <c r="B96" s="69" t="s">
        <v>96</v>
      </c>
      <c r="C96" s="105">
        <v>1100.3499999999999</v>
      </c>
      <c r="D96" s="105">
        <v>1088.33</v>
      </c>
      <c r="E96" s="70">
        <v>500</v>
      </c>
      <c r="F96" s="105">
        <v>575</v>
      </c>
      <c r="G96" s="105">
        <v>632.5</v>
      </c>
    </row>
    <row r="97" spans="1:8" ht="27" x14ac:dyDescent="0.3">
      <c r="A97" s="66">
        <v>4</v>
      </c>
      <c r="B97" s="69" t="s">
        <v>8</v>
      </c>
      <c r="C97" s="105">
        <v>57070.8</v>
      </c>
      <c r="D97" s="105">
        <v>134713.65</v>
      </c>
      <c r="E97" s="70">
        <v>101000</v>
      </c>
      <c r="F97" s="105">
        <v>116150</v>
      </c>
      <c r="G97" s="105">
        <v>127765</v>
      </c>
    </row>
    <row r="98" spans="1:8" ht="27" x14ac:dyDescent="0.3">
      <c r="A98" s="66">
        <v>42</v>
      </c>
      <c r="B98" s="69" t="s">
        <v>97</v>
      </c>
      <c r="C98" s="105">
        <v>57070.8</v>
      </c>
      <c r="D98" s="105">
        <v>134713.65</v>
      </c>
      <c r="E98" s="73">
        <v>101000</v>
      </c>
      <c r="F98" s="105">
        <v>116150</v>
      </c>
      <c r="G98" s="105">
        <v>127765</v>
      </c>
    </row>
    <row r="99" spans="1:8" x14ac:dyDescent="0.3">
      <c r="A99" s="72"/>
      <c r="B99" s="67"/>
      <c r="C99" s="63"/>
      <c r="D99" s="63"/>
      <c r="E99" s="70"/>
      <c r="F99" s="62"/>
      <c r="G99" s="62"/>
    </row>
    <row r="100" spans="1:8" x14ac:dyDescent="0.3">
      <c r="A100" s="72"/>
      <c r="B100" s="69" t="s">
        <v>98</v>
      </c>
      <c r="C100" s="105">
        <v>311172.88</v>
      </c>
      <c r="D100" s="105">
        <v>434229.21</v>
      </c>
      <c r="E100" s="70">
        <v>440000</v>
      </c>
      <c r="F100" s="62"/>
      <c r="G100" s="62"/>
    </row>
    <row r="101" spans="1:8" x14ac:dyDescent="0.3">
      <c r="A101" s="72"/>
      <c r="B101" s="69"/>
      <c r="C101" s="63"/>
      <c r="D101" s="105"/>
      <c r="E101" s="70"/>
      <c r="F101" s="62"/>
      <c r="G101" s="62"/>
    </row>
    <row r="102" spans="1:8" x14ac:dyDescent="0.3">
      <c r="A102" s="77" t="s">
        <v>141</v>
      </c>
      <c r="B102" s="63"/>
      <c r="C102" s="63"/>
      <c r="D102" s="63"/>
      <c r="E102" s="70"/>
      <c r="F102" s="62"/>
      <c r="G102" s="62"/>
    </row>
    <row r="103" spans="1:8" x14ac:dyDescent="0.3">
      <c r="A103" s="64" t="s">
        <v>20</v>
      </c>
      <c r="B103" s="64" t="s">
        <v>31</v>
      </c>
      <c r="C103" s="63"/>
      <c r="D103" s="63"/>
      <c r="E103" s="75"/>
      <c r="F103" s="62"/>
      <c r="G103" s="62"/>
    </row>
    <row r="104" spans="1:8" x14ac:dyDescent="0.3">
      <c r="A104" s="68">
        <v>1013</v>
      </c>
      <c r="B104" s="69"/>
      <c r="C104" s="63"/>
      <c r="D104" s="63"/>
      <c r="E104" s="75"/>
      <c r="F104" s="62"/>
      <c r="G104" s="62"/>
    </row>
    <row r="105" spans="1:8" x14ac:dyDescent="0.3">
      <c r="A105" s="68" t="s">
        <v>94</v>
      </c>
      <c r="B105" s="69"/>
      <c r="C105" s="63"/>
      <c r="D105" s="63"/>
      <c r="E105" s="75"/>
      <c r="F105" s="62"/>
      <c r="G105" s="62"/>
    </row>
    <row r="106" spans="1:8" x14ac:dyDescent="0.3">
      <c r="A106" s="66">
        <v>3</v>
      </c>
      <c r="B106" s="69" t="s">
        <v>6</v>
      </c>
      <c r="C106" s="105">
        <v>2309140.66</v>
      </c>
      <c r="D106" s="105">
        <v>2409930.9900000002</v>
      </c>
      <c r="E106" s="70">
        <v>2629060</v>
      </c>
      <c r="F106" s="105">
        <v>3023419</v>
      </c>
      <c r="G106" s="105">
        <v>3325760.9</v>
      </c>
    </row>
    <row r="107" spans="1:8" x14ac:dyDescent="0.3">
      <c r="A107" s="66">
        <v>31</v>
      </c>
      <c r="B107" s="69" t="s">
        <v>7</v>
      </c>
      <c r="C107" s="105">
        <v>2236752.5</v>
      </c>
      <c r="D107" s="105">
        <v>2371905.9</v>
      </c>
      <c r="E107" s="70">
        <v>2577760</v>
      </c>
      <c r="F107" s="105">
        <v>2964424</v>
      </c>
      <c r="G107" s="105">
        <v>3260866.4</v>
      </c>
    </row>
    <row r="108" spans="1:8" x14ac:dyDescent="0.3">
      <c r="A108" s="66">
        <v>32</v>
      </c>
      <c r="B108" s="69" t="s">
        <v>21</v>
      </c>
      <c r="C108" s="105">
        <v>61280.28</v>
      </c>
      <c r="D108" s="105">
        <v>37759.64</v>
      </c>
      <c r="E108" s="70">
        <v>51000</v>
      </c>
      <c r="F108" s="105">
        <v>58650</v>
      </c>
      <c r="G108" s="105">
        <v>64515</v>
      </c>
    </row>
    <row r="109" spans="1:8" x14ac:dyDescent="0.3">
      <c r="A109" s="66">
        <v>34</v>
      </c>
      <c r="B109" s="69" t="s">
        <v>96</v>
      </c>
      <c r="C109" s="105">
        <v>11107.88</v>
      </c>
      <c r="D109" s="62">
        <v>265.45</v>
      </c>
      <c r="E109" s="70">
        <v>300</v>
      </c>
      <c r="F109" s="105">
        <v>345</v>
      </c>
      <c r="G109" s="105">
        <v>379.5</v>
      </c>
      <c r="H109" s="144"/>
    </row>
    <row r="110" spans="1:8" ht="27" x14ac:dyDescent="0.3">
      <c r="A110" s="66">
        <v>4</v>
      </c>
      <c r="B110" s="69" t="s">
        <v>8</v>
      </c>
      <c r="C110" s="105">
        <v>1355.48</v>
      </c>
      <c r="D110" s="105">
        <v>12608.67</v>
      </c>
      <c r="E110" s="70">
        <v>3000</v>
      </c>
      <c r="F110" s="105">
        <v>3450</v>
      </c>
      <c r="G110" s="105">
        <v>3795</v>
      </c>
    </row>
    <row r="111" spans="1:8" ht="27" x14ac:dyDescent="0.3">
      <c r="A111" s="66">
        <v>42</v>
      </c>
      <c r="B111" s="69" t="s">
        <v>97</v>
      </c>
      <c r="C111" s="105">
        <v>1355.48</v>
      </c>
      <c r="D111" s="105">
        <v>12608.67</v>
      </c>
      <c r="E111" s="73">
        <v>3000</v>
      </c>
      <c r="F111" s="105">
        <v>3450</v>
      </c>
      <c r="G111" s="105">
        <v>3795</v>
      </c>
    </row>
    <row r="112" spans="1:8" x14ac:dyDescent="0.3">
      <c r="A112" s="72"/>
      <c r="B112" s="69" t="s">
        <v>98</v>
      </c>
      <c r="C112" s="105">
        <v>2310496.14</v>
      </c>
      <c r="D112" s="105">
        <v>2422539.66</v>
      </c>
      <c r="E112" s="70">
        <v>2632060</v>
      </c>
      <c r="F112" s="105">
        <v>3026869</v>
      </c>
      <c r="G112" s="105">
        <v>3329555.9</v>
      </c>
    </row>
    <row r="113" spans="1:7" x14ac:dyDescent="0.3">
      <c r="A113" s="72"/>
      <c r="B113" s="69"/>
      <c r="C113" s="105"/>
      <c r="D113" s="105"/>
      <c r="E113" s="70"/>
      <c r="F113" s="105"/>
      <c r="G113" s="105"/>
    </row>
    <row r="114" spans="1:7" x14ac:dyDescent="0.3">
      <c r="A114" s="77" t="s">
        <v>142</v>
      </c>
      <c r="B114" s="63"/>
      <c r="C114" s="63"/>
      <c r="D114" s="63"/>
      <c r="E114" s="75"/>
      <c r="F114" s="62"/>
      <c r="G114" s="62"/>
    </row>
    <row r="115" spans="1:7" x14ac:dyDescent="0.3">
      <c r="A115" s="64" t="s">
        <v>20</v>
      </c>
      <c r="B115" s="64" t="s">
        <v>31</v>
      </c>
      <c r="C115" s="63"/>
      <c r="D115" s="63"/>
      <c r="E115" s="75"/>
      <c r="F115" s="62"/>
      <c r="G115" s="62"/>
    </row>
    <row r="116" spans="1:7" x14ac:dyDescent="0.3">
      <c r="A116" s="68">
        <v>1013</v>
      </c>
      <c r="B116" s="69"/>
      <c r="C116" s="63"/>
      <c r="D116" s="63"/>
      <c r="E116" s="75"/>
      <c r="F116" s="62"/>
      <c r="G116" s="62"/>
    </row>
    <row r="117" spans="1:7" x14ac:dyDescent="0.3">
      <c r="A117" s="68" t="s">
        <v>94</v>
      </c>
      <c r="B117" s="69"/>
      <c r="C117" s="63"/>
      <c r="D117" s="63"/>
      <c r="E117" s="75"/>
      <c r="F117" s="62"/>
      <c r="G117" s="62"/>
    </row>
    <row r="118" spans="1:7" x14ac:dyDescent="0.3">
      <c r="A118" s="66">
        <v>3</v>
      </c>
      <c r="B118" s="69" t="s">
        <v>6</v>
      </c>
      <c r="C118" s="105">
        <v>24099.62</v>
      </c>
      <c r="D118" s="105">
        <v>23193.31</v>
      </c>
      <c r="E118" s="70">
        <v>45940</v>
      </c>
      <c r="F118" s="105">
        <v>52831</v>
      </c>
      <c r="G118" s="105">
        <v>58114.1</v>
      </c>
    </row>
    <row r="119" spans="1:7" x14ac:dyDescent="0.3">
      <c r="A119" s="66">
        <v>31</v>
      </c>
      <c r="B119" s="69" t="s">
        <v>7</v>
      </c>
      <c r="C119" s="105">
        <v>23775.07</v>
      </c>
      <c r="D119" s="105">
        <v>23193.31</v>
      </c>
      <c r="E119" s="70">
        <v>41940</v>
      </c>
      <c r="F119" s="105">
        <v>48231</v>
      </c>
      <c r="G119" s="105">
        <v>53054.1</v>
      </c>
    </row>
    <row r="120" spans="1:7" x14ac:dyDescent="0.3">
      <c r="A120" s="66">
        <v>32</v>
      </c>
      <c r="B120" s="69" t="s">
        <v>21</v>
      </c>
      <c r="C120" s="62">
        <v>325.06</v>
      </c>
      <c r="D120" s="63"/>
      <c r="E120" s="70">
        <v>4000</v>
      </c>
      <c r="F120" s="105">
        <v>4600</v>
      </c>
      <c r="G120" s="105">
        <v>5060</v>
      </c>
    </row>
    <row r="121" spans="1:7" x14ac:dyDescent="0.3">
      <c r="A121" s="66">
        <v>34</v>
      </c>
      <c r="B121" s="69" t="s">
        <v>96</v>
      </c>
      <c r="C121" s="63"/>
      <c r="D121" s="63"/>
      <c r="E121" s="70"/>
      <c r="F121" s="62"/>
      <c r="G121" s="62"/>
    </row>
    <row r="122" spans="1:7" ht="27" x14ac:dyDescent="0.3">
      <c r="A122" s="66">
        <v>4</v>
      </c>
      <c r="B122" s="69" t="s">
        <v>8</v>
      </c>
      <c r="C122" s="63"/>
      <c r="D122" s="63"/>
      <c r="E122" s="70"/>
      <c r="F122" s="62"/>
      <c r="G122" s="62"/>
    </row>
    <row r="123" spans="1:7" x14ac:dyDescent="0.3">
      <c r="A123" s="72"/>
      <c r="B123" s="67"/>
      <c r="C123" s="63"/>
      <c r="D123" s="63"/>
      <c r="E123" s="71"/>
      <c r="F123" s="62"/>
      <c r="G123" s="62"/>
    </row>
    <row r="124" spans="1:7" x14ac:dyDescent="0.3">
      <c r="A124" s="72"/>
      <c r="B124" s="69" t="s">
        <v>98</v>
      </c>
      <c r="C124" s="105">
        <v>24099.62</v>
      </c>
      <c r="D124" s="105">
        <v>23193.31</v>
      </c>
      <c r="E124" s="70">
        <v>45940</v>
      </c>
      <c r="F124" s="105">
        <v>52831</v>
      </c>
      <c r="G124" s="105">
        <v>58114.1</v>
      </c>
    </row>
    <row r="125" spans="1:7" x14ac:dyDescent="0.3">
      <c r="A125" s="72"/>
      <c r="B125" s="69"/>
      <c r="C125" s="63"/>
      <c r="D125" s="63"/>
      <c r="E125" s="70"/>
      <c r="F125" s="62"/>
      <c r="G125" s="62"/>
    </row>
    <row r="126" spans="1:7" x14ac:dyDescent="0.3">
      <c r="A126" s="64"/>
      <c r="B126" s="64"/>
      <c r="C126" s="63"/>
      <c r="D126" s="63"/>
      <c r="E126" s="63"/>
      <c r="F126" s="62"/>
      <c r="G126" s="62"/>
    </row>
    <row r="127" spans="1:7" x14ac:dyDescent="0.3">
      <c r="A127" s="68"/>
      <c r="B127" s="69" t="s">
        <v>131</v>
      </c>
      <c r="C127" s="63"/>
      <c r="D127" s="63"/>
      <c r="E127" s="63"/>
      <c r="F127" s="62"/>
      <c r="G127" s="62"/>
    </row>
    <row r="128" spans="1:7" x14ac:dyDescent="0.3">
      <c r="A128" s="68"/>
      <c r="B128" s="69"/>
      <c r="C128" s="63"/>
      <c r="D128" s="63"/>
      <c r="E128" s="63"/>
      <c r="F128" s="62"/>
      <c r="G128" s="62"/>
    </row>
    <row r="129" spans="1:7" x14ac:dyDescent="0.3">
      <c r="A129" s="63"/>
      <c r="B129" s="63"/>
      <c r="C129" s="63"/>
      <c r="D129" s="63"/>
      <c r="E129" s="63"/>
      <c r="F129" s="62"/>
      <c r="G129" s="62"/>
    </row>
    <row r="130" spans="1:7" x14ac:dyDescent="0.3">
      <c r="A130" s="66">
        <v>32</v>
      </c>
      <c r="B130" s="69" t="s">
        <v>21</v>
      </c>
      <c r="C130" s="63"/>
      <c r="D130" s="105">
        <v>10750</v>
      </c>
      <c r="E130" s="105">
        <v>2000</v>
      </c>
      <c r="F130" s="105">
        <v>2300</v>
      </c>
      <c r="G130" s="105">
        <v>2530</v>
      </c>
    </row>
    <row r="131" spans="1:7" x14ac:dyDescent="0.3">
      <c r="A131" s="63"/>
      <c r="B131" s="63"/>
      <c r="C131" s="63"/>
      <c r="D131" s="63"/>
      <c r="E131" s="63"/>
      <c r="F131" s="62"/>
      <c r="G131" s="62"/>
    </row>
    <row r="132" spans="1:7" x14ac:dyDescent="0.3">
      <c r="A132" s="64"/>
      <c r="B132" s="64"/>
      <c r="C132" s="63"/>
      <c r="D132" s="63"/>
      <c r="E132" s="63"/>
      <c r="F132" s="62"/>
      <c r="G132" s="62"/>
    </row>
    <row r="133" spans="1:7" x14ac:dyDescent="0.3">
      <c r="A133" s="68"/>
      <c r="B133" s="69"/>
      <c r="C133" s="63"/>
      <c r="D133" s="63"/>
      <c r="E133" s="63"/>
      <c r="F133" s="62"/>
      <c r="G133" s="62"/>
    </row>
    <row r="134" spans="1:7" x14ac:dyDescent="0.3">
      <c r="A134" s="68"/>
      <c r="B134" s="69"/>
      <c r="C134" s="63"/>
      <c r="D134" s="63"/>
      <c r="E134" s="63"/>
      <c r="F134" s="62"/>
      <c r="G134" s="62"/>
    </row>
    <row r="135" spans="1:7" x14ac:dyDescent="0.3">
      <c r="A135" s="62" t="s">
        <v>130</v>
      </c>
      <c r="B135" s="63"/>
      <c r="C135" s="63"/>
      <c r="D135" s="62"/>
      <c r="E135" s="62"/>
      <c r="F135" s="62"/>
      <c r="G135" s="62"/>
    </row>
    <row r="136" spans="1:7" x14ac:dyDescent="0.3">
      <c r="A136" s="66">
        <v>32</v>
      </c>
      <c r="B136" s="69" t="s">
        <v>21</v>
      </c>
      <c r="C136" s="63"/>
      <c r="D136" s="105">
        <v>1327.23</v>
      </c>
      <c r="E136" s="105">
        <v>2000</v>
      </c>
      <c r="F136" s="105">
        <v>2300</v>
      </c>
      <c r="G136" s="105">
        <v>2530</v>
      </c>
    </row>
    <row r="137" spans="1:7" x14ac:dyDescent="0.3">
      <c r="A137" s="63"/>
      <c r="B137" s="63"/>
      <c r="C137" s="63"/>
      <c r="D137" s="63"/>
      <c r="E137" s="63"/>
      <c r="F137" s="62"/>
      <c r="G137" s="62"/>
    </row>
    <row r="138" spans="1:7" x14ac:dyDescent="0.3">
      <c r="A138" s="63"/>
      <c r="B138" s="63"/>
      <c r="C138" s="63"/>
      <c r="D138" s="63"/>
      <c r="E138" s="63"/>
      <c r="F138" s="62"/>
      <c r="G138" s="62"/>
    </row>
    <row r="139" spans="1:7" x14ac:dyDescent="0.3">
      <c r="A139" s="64"/>
      <c r="B139" s="64"/>
      <c r="C139" s="63"/>
      <c r="D139" s="63"/>
      <c r="E139" s="63"/>
      <c r="F139" s="62"/>
      <c r="G139" s="62"/>
    </row>
    <row r="140" spans="1:7" x14ac:dyDescent="0.3">
      <c r="A140" s="68"/>
      <c r="B140" s="69"/>
      <c r="C140" s="63"/>
      <c r="D140" s="63"/>
      <c r="E140" s="63"/>
      <c r="F140" s="62"/>
      <c r="G140" s="62"/>
    </row>
    <row r="141" spans="1:7" x14ac:dyDescent="0.3">
      <c r="A141" s="68" t="s">
        <v>129</v>
      </c>
      <c r="B141" s="69"/>
      <c r="C141" s="63"/>
      <c r="D141" s="63"/>
      <c r="E141" s="63"/>
      <c r="F141" s="62"/>
      <c r="G141" s="62"/>
    </row>
    <row r="142" spans="1:7" x14ac:dyDescent="0.3">
      <c r="A142" s="63"/>
      <c r="B142" s="63"/>
      <c r="C142" s="63"/>
      <c r="D142" s="63"/>
      <c r="E142" s="63"/>
      <c r="F142" s="62"/>
      <c r="G142" s="62"/>
    </row>
    <row r="143" spans="1:7" x14ac:dyDescent="0.3">
      <c r="A143" s="66">
        <v>32</v>
      </c>
      <c r="B143" s="69" t="s">
        <v>21</v>
      </c>
      <c r="C143" s="63"/>
      <c r="D143" s="62">
        <v>796.34</v>
      </c>
      <c r="E143" s="105">
        <v>300</v>
      </c>
      <c r="F143" s="105">
        <v>345</v>
      </c>
      <c r="G143" s="105">
        <v>379.5</v>
      </c>
    </row>
    <row r="144" spans="1:7" x14ac:dyDescent="0.3">
      <c r="A144" s="63"/>
      <c r="B144" s="63"/>
      <c r="C144" s="63"/>
      <c r="D144" s="63"/>
      <c r="E144" s="63"/>
      <c r="F144" s="62"/>
      <c r="G144" s="62"/>
    </row>
  </sheetData>
  <mergeCells count="5">
    <mergeCell ref="A1:G1"/>
    <mergeCell ref="A3:G3"/>
    <mergeCell ref="A5:G5"/>
    <mergeCell ref="A7:G7"/>
    <mergeCell ref="A35:G3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20" sqref="B20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70" t="s">
        <v>32</v>
      </c>
      <c r="B1" s="170"/>
      <c r="C1" s="170"/>
      <c r="D1" s="170"/>
      <c r="E1" s="170"/>
      <c r="F1" s="17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6" x14ac:dyDescent="0.3">
      <c r="A3" s="170" t="s">
        <v>19</v>
      </c>
      <c r="B3" s="170"/>
      <c r="C3" s="170"/>
      <c r="D3" s="170"/>
      <c r="E3" s="171"/>
      <c r="F3" s="17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3">
      <c r="A5" s="170" t="s">
        <v>3</v>
      </c>
      <c r="B5" s="172"/>
      <c r="C5" s="172"/>
      <c r="D5" s="172"/>
      <c r="E5" s="172"/>
      <c r="F5" s="17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70" t="s">
        <v>9</v>
      </c>
      <c r="B7" s="178"/>
      <c r="C7" s="178"/>
      <c r="D7" s="178"/>
      <c r="E7" s="178"/>
      <c r="F7" s="178"/>
    </row>
    <row r="8" spans="1:6" ht="18" x14ac:dyDescent="0.25">
      <c r="A8" s="4"/>
      <c r="B8" s="4"/>
      <c r="C8" s="4"/>
      <c r="D8" s="4"/>
      <c r="E8" s="5"/>
      <c r="F8" s="5"/>
    </row>
    <row r="9" spans="1:6" ht="26.4" x14ac:dyDescent="0.3">
      <c r="A9" s="21" t="s">
        <v>53</v>
      </c>
      <c r="B9" s="20" t="s">
        <v>35</v>
      </c>
      <c r="C9" s="21" t="s">
        <v>36</v>
      </c>
      <c r="D9" s="21" t="s">
        <v>33</v>
      </c>
      <c r="E9" s="21" t="s">
        <v>30</v>
      </c>
      <c r="F9" s="21" t="s">
        <v>34</v>
      </c>
    </row>
    <row r="10" spans="1:6" ht="15.75" customHeight="1" x14ac:dyDescent="0.25">
      <c r="A10" s="11" t="s">
        <v>10</v>
      </c>
      <c r="B10" s="8"/>
      <c r="C10" s="9"/>
      <c r="D10" s="9"/>
      <c r="E10" s="9"/>
      <c r="F10" s="9"/>
    </row>
    <row r="11" spans="1:6" ht="15.75" customHeight="1" x14ac:dyDescent="0.3">
      <c r="A11" s="11" t="s">
        <v>11</v>
      </c>
      <c r="B11" s="8"/>
      <c r="C11" s="9"/>
      <c r="D11" s="9"/>
      <c r="E11" s="9"/>
      <c r="F11" s="9"/>
    </row>
    <row r="12" spans="1:6" ht="26.4" x14ac:dyDescent="0.3">
      <c r="A12" s="18" t="s">
        <v>12</v>
      </c>
      <c r="B12" s="8"/>
      <c r="C12" s="9"/>
      <c r="D12" s="9"/>
      <c r="E12" s="9"/>
      <c r="F12" s="9"/>
    </row>
    <row r="13" spans="1:6" x14ac:dyDescent="0.3">
      <c r="A13" s="17" t="s">
        <v>13</v>
      </c>
      <c r="B13" s="8"/>
      <c r="C13" s="9"/>
      <c r="D13" s="9"/>
      <c r="E13" s="9"/>
      <c r="F13" s="9"/>
    </row>
    <row r="14" spans="1:6" ht="15" x14ac:dyDescent="0.25">
      <c r="A14" s="11" t="s">
        <v>14</v>
      </c>
      <c r="B14" s="8"/>
      <c r="C14" s="9"/>
      <c r="D14" s="9"/>
      <c r="E14" s="9"/>
      <c r="F14" s="10"/>
    </row>
    <row r="15" spans="1:6" ht="26.4" x14ac:dyDescent="0.3">
      <c r="A15" s="19" t="s">
        <v>15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70" t="s">
        <v>32</v>
      </c>
      <c r="B1" s="170"/>
      <c r="C1" s="170"/>
      <c r="D1" s="170"/>
      <c r="E1" s="170"/>
      <c r="F1" s="170"/>
      <c r="G1" s="170"/>
      <c r="H1" s="17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170" t="s">
        <v>19</v>
      </c>
      <c r="B3" s="170"/>
      <c r="C3" s="170"/>
      <c r="D3" s="170"/>
      <c r="E3" s="170"/>
      <c r="F3" s="170"/>
      <c r="G3" s="170"/>
      <c r="H3" s="17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170" t="s">
        <v>58</v>
      </c>
      <c r="B5" s="170"/>
      <c r="C5" s="170"/>
      <c r="D5" s="170"/>
      <c r="E5" s="170"/>
      <c r="F5" s="170"/>
      <c r="G5" s="170"/>
      <c r="H5" s="17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1" t="s">
        <v>4</v>
      </c>
      <c r="B7" s="20" t="s">
        <v>5</v>
      </c>
      <c r="C7" s="20" t="s">
        <v>31</v>
      </c>
      <c r="D7" s="20" t="s">
        <v>35</v>
      </c>
      <c r="E7" s="21" t="s">
        <v>36</v>
      </c>
      <c r="F7" s="21" t="s">
        <v>33</v>
      </c>
      <c r="G7" s="21" t="s">
        <v>30</v>
      </c>
      <c r="H7" s="21" t="s">
        <v>34</v>
      </c>
    </row>
    <row r="8" spans="1:8" ht="15" x14ac:dyDescent="0.25">
      <c r="A8" s="33"/>
      <c r="B8" s="34"/>
      <c r="C8" s="32" t="s">
        <v>60</v>
      </c>
      <c r="D8" s="34"/>
      <c r="E8" s="33"/>
      <c r="F8" s="33"/>
      <c r="G8" s="33"/>
      <c r="H8" s="33"/>
    </row>
    <row r="9" spans="1:8" ht="26.4" x14ac:dyDescent="0.3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3">
      <c r="A10" s="11"/>
      <c r="B10" s="16">
        <v>84</v>
      </c>
      <c r="C10" s="16" t="s">
        <v>22</v>
      </c>
      <c r="D10" s="8"/>
      <c r="E10" s="9"/>
      <c r="F10" s="9"/>
      <c r="G10" s="9"/>
      <c r="H10" s="9"/>
    </row>
    <row r="11" spans="1:8" ht="15" x14ac:dyDescent="0.25">
      <c r="A11" s="11"/>
      <c r="B11" s="16"/>
      <c r="C11" s="35"/>
      <c r="D11" s="8"/>
      <c r="E11" s="9"/>
      <c r="F11" s="9"/>
      <c r="G11" s="9"/>
      <c r="H11" s="9"/>
    </row>
    <row r="12" spans="1:8" ht="15" x14ac:dyDescent="0.25">
      <c r="A12" s="11"/>
      <c r="B12" s="16"/>
      <c r="C12" s="32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3" t="s">
        <v>17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4" t="s">
        <v>23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70" t="s">
        <v>32</v>
      </c>
      <c r="B1" s="170"/>
      <c r="C1" s="170"/>
      <c r="D1" s="170"/>
      <c r="E1" s="170"/>
      <c r="F1" s="170"/>
    </row>
    <row r="2" spans="1:6" ht="18" customHeight="1" x14ac:dyDescent="0.25">
      <c r="A2" s="22"/>
      <c r="B2" s="22"/>
      <c r="C2" s="22"/>
      <c r="D2" s="22"/>
      <c r="E2" s="22"/>
      <c r="F2" s="22"/>
    </row>
    <row r="3" spans="1:6" ht="15.75" customHeight="1" x14ac:dyDescent="0.3">
      <c r="A3" s="170" t="s">
        <v>19</v>
      </c>
      <c r="B3" s="170"/>
      <c r="C3" s="170"/>
      <c r="D3" s="170"/>
      <c r="E3" s="170"/>
      <c r="F3" s="170"/>
    </row>
    <row r="4" spans="1:6" ht="18" x14ac:dyDescent="0.25">
      <c r="A4" s="22"/>
      <c r="B4" s="22"/>
      <c r="C4" s="22"/>
      <c r="D4" s="22"/>
      <c r="E4" s="5"/>
      <c r="F4" s="5"/>
    </row>
    <row r="5" spans="1:6" ht="18" customHeight="1" x14ac:dyDescent="0.3">
      <c r="A5" s="170" t="s">
        <v>59</v>
      </c>
      <c r="B5" s="170"/>
      <c r="C5" s="170"/>
      <c r="D5" s="170"/>
      <c r="E5" s="170"/>
      <c r="F5" s="170"/>
    </row>
    <row r="6" spans="1:6" ht="18" x14ac:dyDescent="0.25">
      <c r="A6" s="22"/>
      <c r="B6" s="22"/>
      <c r="C6" s="22"/>
      <c r="D6" s="22"/>
      <c r="E6" s="5"/>
      <c r="F6" s="5"/>
    </row>
    <row r="7" spans="1:6" ht="26.4" x14ac:dyDescent="0.3">
      <c r="A7" s="20" t="s">
        <v>53</v>
      </c>
      <c r="B7" s="20" t="s">
        <v>35</v>
      </c>
      <c r="C7" s="21" t="s">
        <v>36</v>
      </c>
      <c r="D7" s="21" t="s">
        <v>33</v>
      </c>
      <c r="E7" s="21" t="s">
        <v>30</v>
      </c>
      <c r="F7" s="21" t="s">
        <v>34</v>
      </c>
    </row>
    <row r="8" spans="1:6" ht="15" x14ac:dyDescent="0.25">
      <c r="A8" s="11" t="s">
        <v>60</v>
      </c>
      <c r="B8" s="8"/>
      <c r="C8" s="9"/>
      <c r="D8" s="9"/>
      <c r="E8" s="9"/>
      <c r="F8" s="9"/>
    </row>
    <row r="9" spans="1:6" ht="26.4" x14ac:dyDescent="0.3">
      <c r="A9" s="11" t="s">
        <v>61</v>
      </c>
      <c r="B9" s="8"/>
      <c r="C9" s="9"/>
      <c r="D9" s="9"/>
      <c r="E9" s="9"/>
      <c r="F9" s="9"/>
    </row>
    <row r="10" spans="1:6" ht="26.4" x14ac:dyDescent="0.3">
      <c r="A10" s="18" t="s">
        <v>62</v>
      </c>
      <c r="B10" s="8"/>
      <c r="C10" s="9"/>
      <c r="D10" s="9"/>
      <c r="E10" s="9"/>
      <c r="F10" s="9"/>
    </row>
    <row r="11" spans="1:6" ht="15" x14ac:dyDescent="0.25">
      <c r="A11" s="18"/>
      <c r="B11" s="8"/>
      <c r="C11" s="9"/>
      <c r="D11" s="9"/>
      <c r="E11" s="9"/>
      <c r="F11" s="9"/>
    </row>
    <row r="12" spans="1:6" ht="15" x14ac:dyDescent="0.25">
      <c r="A12" s="11" t="s">
        <v>63</v>
      </c>
      <c r="B12" s="8"/>
      <c r="C12" s="9"/>
      <c r="D12" s="9"/>
      <c r="E12" s="9"/>
      <c r="F12" s="9"/>
    </row>
    <row r="13" spans="1:6" x14ac:dyDescent="0.3">
      <c r="A13" s="23" t="s">
        <v>54</v>
      </c>
      <c r="B13" s="8"/>
      <c r="C13" s="9"/>
      <c r="D13" s="9"/>
      <c r="E13" s="9"/>
      <c r="F13" s="9"/>
    </row>
    <row r="14" spans="1:6" x14ac:dyDescent="0.3">
      <c r="A14" s="13" t="s">
        <v>55</v>
      </c>
      <c r="B14" s="8"/>
      <c r="C14" s="9"/>
      <c r="D14" s="9"/>
      <c r="E14" s="9"/>
      <c r="F14" s="10"/>
    </row>
    <row r="15" spans="1:6" ht="15" x14ac:dyDescent="0.25">
      <c r="A15" s="23" t="s">
        <v>56</v>
      </c>
      <c r="B15" s="8"/>
      <c r="C15" s="9"/>
      <c r="D15" s="9"/>
      <c r="E15" s="9"/>
      <c r="F15" s="10"/>
    </row>
    <row r="16" spans="1:6" ht="15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K7" sqref="K7"/>
    </sheetView>
  </sheetViews>
  <sheetFormatPr defaultRowHeight="14.4" x14ac:dyDescent="0.3"/>
  <cols>
    <col min="1" max="1" width="7.44140625" bestFit="1" customWidth="1"/>
    <col min="2" max="2" width="16.44140625" customWidth="1"/>
    <col min="3" max="3" width="31.77734375" customWidth="1"/>
    <col min="4" max="4" width="17.88671875" customWidth="1"/>
    <col min="5" max="5" width="16.44140625" customWidth="1"/>
    <col min="6" max="6" width="16.77734375" customWidth="1"/>
    <col min="7" max="7" width="15.77734375" customWidth="1"/>
    <col min="8" max="8" width="16.77734375" customWidth="1"/>
  </cols>
  <sheetData>
    <row r="1" spans="1:8" ht="42" customHeight="1" x14ac:dyDescent="0.3">
      <c r="A1" s="170" t="s">
        <v>144</v>
      </c>
      <c r="B1" s="170"/>
      <c r="C1" s="170"/>
      <c r="D1" s="170"/>
      <c r="E1" s="170"/>
      <c r="F1" s="170"/>
      <c r="G1" s="170"/>
      <c r="H1" s="170"/>
    </row>
    <row r="2" spans="1:8" ht="17.399999999999999" x14ac:dyDescent="0.3">
      <c r="A2" s="4"/>
      <c r="B2" s="4"/>
      <c r="C2" s="4"/>
      <c r="D2" s="4"/>
      <c r="E2" s="4"/>
      <c r="F2" s="4"/>
      <c r="G2" s="5"/>
      <c r="H2" s="5"/>
    </row>
    <row r="3" spans="1:8" ht="18" customHeight="1" x14ac:dyDescent="0.3">
      <c r="A3" s="170" t="s">
        <v>18</v>
      </c>
      <c r="B3" s="172"/>
      <c r="C3" s="172"/>
      <c r="D3" s="172"/>
      <c r="E3" s="172"/>
      <c r="F3" s="172"/>
      <c r="G3" s="172"/>
      <c r="H3" s="172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26.4" x14ac:dyDescent="0.3">
      <c r="A5" s="179" t="s">
        <v>20</v>
      </c>
      <c r="B5" s="180"/>
      <c r="C5" s="181"/>
      <c r="D5" s="20" t="s">
        <v>35</v>
      </c>
      <c r="E5" s="21" t="s">
        <v>36</v>
      </c>
      <c r="F5" s="21" t="s">
        <v>33</v>
      </c>
      <c r="G5" s="21" t="s">
        <v>30</v>
      </c>
      <c r="H5" s="21" t="s">
        <v>34</v>
      </c>
    </row>
    <row r="6" spans="1:8" ht="48.6" customHeight="1" x14ac:dyDescent="0.3">
      <c r="A6" s="182" t="s">
        <v>73</v>
      </c>
      <c r="B6" s="183"/>
      <c r="C6" s="53" t="s">
        <v>24</v>
      </c>
      <c r="D6" s="8"/>
      <c r="E6" s="9"/>
      <c r="F6" s="9"/>
      <c r="G6" s="9"/>
      <c r="H6" s="9"/>
    </row>
    <row r="7" spans="1:8" ht="37.799999999999997" customHeight="1" x14ac:dyDescent="0.3">
      <c r="A7" s="182" t="s">
        <v>137</v>
      </c>
      <c r="B7" s="183"/>
      <c r="C7" s="53" t="s">
        <v>25</v>
      </c>
      <c r="D7" s="8"/>
      <c r="E7" s="9"/>
      <c r="F7" s="9"/>
      <c r="G7" s="9"/>
      <c r="H7" s="9"/>
    </row>
    <row r="8" spans="1:8" ht="15" customHeight="1" x14ac:dyDescent="0.3">
      <c r="A8" s="186" t="s">
        <v>74</v>
      </c>
      <c r="B8" s="187"/>
      <c r="C8" s="54" t="s">
        <v>26</v>
      </c>
      <c r="D8" s="8"/>
      <c r="E8" s="9"/>
      <c r="F8" s="9"/>
      <c r="G8" s="9"/>
      <c r="H8" s="10"/>
    </row>
    <row r="9" spans="1:8" ht="15" customHeight="1" x14ac:dyDescent="0.3">
      <c r="A9" s="182">
        <v>3</v>
      </c>
      <c r="B9" s="183"/>
      <c r="C9" s="117" t="s">
        <v>6</v>
      </c>
      <c r="D9" s="121">
        <v>2141.1</v>
      </c>
      <c r="E9" s="107">
        <v>2591.41</v>
      </c>
      <c r="F9" s="107">
        <v>3123.83</v>
      </c>
      <c r="G9" s="107">
        <v>3592.41</v>
      </c>
      <c r="H9" s="108">
        <v>3951.66</v>
      </c>
    </row>
    <row r="10" spans="1:8" ht="15" customHeight="1" x14ac:dyDescent="0.3">
      <c r="A10" s="184">
        <v>31</v>
      </c>
      <c r="B10" s="185"/>
      <c r="C10" s="117" t="s">
        <v>7</v>
      </c>
      <c r="D10" s="120">
        <v>2141.1</v>
      </c>
      <c r="E10" s="98">
        <v>2591.41</v>
      </c>
      <c r="F10" s="98">
        <v>3123.83</v>
      </c>
      <c r="G10" s="98">
        <v>3592.41</v>
      </c>
      <c r="H10" s="99">
        <v>3951.66</v>
      </c>
    </row>
    <row r="11" spans="1:8" ht="15" customHeight="1" x14ac:dyDescent="0.3">
      <c r="A11" s="55">
        <v>32</v>
      </c>
      <c r="B11" s="56"/>
      <c r="C11" s="53" t="s">
        <v>21</v>
      </c>
      <c r="D11" s="120">
        <v>22.47</v>
      </c>
      <c r="E11" s="98">
        <v>0</v>
      </c>
      <c r="F11" s="98"/>
      <c r="G11" s="98"/>
      <c r="H11" s="10"/>
    </row>
    <row r="12" spans="1:8" ht="15" customHeight="1" x14ac:dyDescent="0.3">
      <c r="A12" s="182">
        <v>3</v>
      </c>
      <c r="B12" s="183"/>
      <c r="C12" s="117" t="s">
        <v>6</v>
      </c>
      <c r="D12" s="121">
        <v>23775.07</v>
      </c>
      <c r="E12" s="107">
        <v>23193.31</v>
      </c>
      <c r="F12" s="107">
        <v>45940</v>
      </c>
      <c r="G12" s="107">
        <v>52831</v>
      </c>
      <c r="H12" s="122" t="s">
        <v>134</v>
      </c>
    </row>
    <row r="13" spans="1:8" ht="25.5" customHeight="1" x14ac:dyDescent="0.3">
      <c r="A13" s="184">
        <v>31</v>
      </c>
      <c r="B13" s="185"/>
      <c r="C13" s="117" t="s">
        <v>7</v>
      </c>
      <c r="D13" s="120">
        <v>23775.07</v>
      </c>
      <c r="E13" s="98">
        <v>23193.31</v>
      </c>
      <c r="F13" s="98">
        <v>41940</v>
      </c>
      <c r="G13" s="98">
        <v>48231</v>
      </c>
      <c r="H13" s="99">
        <v>53054.1</v>
      </c>
    </row>
    <row r="14" spans="1:8" x14ac:dyDescent="0.3">
      <c r="A14" s="55">
        <v>32</v>
      </c>
      <c r="B14" s="56"/>
      <c r="C14" s="53" t="s">
        <v>21</v>
      </c>
      <c r="D14" s="110">
        <v>325.06</v>
      </c>
      <c r="E14" s="110">
        <v>0</v>
      </c>
      <c r="F14" s="110">
        <v>4000</v>
      </c>
      <c r="G14" s="110"/>
      <c r="H14" s="146"/>
    </row>
    <row r="15" spans="1:8" x14ac:dyDescent="0.3">
      <c r="A15" s="182" t="s">
        <v>75</v>
      </c>
      <c r="B15" s="183"/>
      <c r="C15" s="53" t="s">
        <v>24</v>
      </c>
      <c r="D15" s="88"/>
      <c r="E15" s="88">
        <v>0</v>
      </c>
      <c r="F15" s="88"/>
      <c r="G15" s="88"/>
      <c r="H15" s="63"/>
    </row>
    <row r="16" spans="1:8" x14ac:dyDescent="0.3">
      <c r="A16" s="182" t="s">
        <v>76</v>
      </c>
      <c r="B16" s="183"/>
      <c r="C16" s="53"/>
      <c r="D16" s="88"/>
      <c r="E16" s="88">
        <v>0</v>
      </c>
      <c r="F16" s="88"/>
      <c r="G16" s="88"/>
      <c r="H16" s="63"/>
    </row>
    <row r="17" spans="1:8" x14ac:dyDescent="0.3">
      <c r="A17" s="182">
        <v>3</v>
      </c>
      <c r="B17" s="183"/>
      <c r="C17" s="53" t="s">
        <v>6</v>
      </c>
      <c r="D17" s="105">
        <v>1274.1400000000001</v>
      </c>
      <c r="E17" s="105">
        <v>1274.1400000000001</v>
      </c>
      <c r="F17" s="105">
        <v>1536.17</v>
      </c>
      <c r="G17" s="147" t="s">
        <v>136</v>
      </c>
      <c r="H17" s="105">
        <v>1943.26</v>
      </c>
    </row>
    <row r="18" spans="1:8" x14ac:dyDescent="0.3">
      <c r="A18" s="188">
        <v>31</v>
      </c>
      <c r="B18" s="189"/>
      <c r="C18" s="49" t="s">
        <v>7</v>
      </c>
      <c r="D18" s="88">
        <v>1274.1400000000001</v>
      </c>
      <c r="E18" s="88">
        <v>1274.1400000000001</v>
      </c>
      <c r="F18" s="88">
        <v>1536.17</v>
      </c>
      <c r="G18" s="106" t="s">
        <v>136</v>
      </c>
      <c r="H18" s="88">
        <v>1943.26</v>
      </c>
    </row>
    <row r="19" spans="1:8" ht="30" customHeight="1" x14ac:dyDescent="0.3">
      <c r="A19" s="182" t="s">
        <v>77</v>
      </c>
      <c r="B19" s="183"/>
      <c r="C19" s="53" t="s">
        <v>24</v>
      </c>
      <c r="D19" s="88"/>
      <c r="E19" s="88">
        <v>0</v>
      </c>
      <c r="F19" s="88"/>
      <c r="G19" s="88"/>
      <c r="H19" s="63"/>
    </row>
    <row r="20" spans="1:8" x14ac:dyDescent="0.3">
      <c r="A20" s="182" t="s">
        <v>78</v>
      </c>
      <c r="B20" s="183"/>
      <c r="C20" s="53"/>
      <c r="D20" s="88"/>
      <c r="E20" s="88">
        <v>0</v>
      </c>
      <c r="F20" s="88"/>
      <c r="G20" s="88"/>
      <c r="H20" s="63"/>
    </row>
    <row r="21" spans="1:8" x14ac:dyDescent="0.3">
      <c r="A21" s="52">
        <v>3</v>
      </c>
      <c r="B21" s="53"/>
      <c r="C21" s="53"/>
      <c r="D21" s="105">
        <v>1188.1099999999999</v>
      </c>
      <c r="E21" s="105">
        <v>1990.84</v>
      </c>
      <c r="F21" s="88"/>
      <c r="G21" s="88"/>
      <c r="H21" s="63"/>
    </row>
    <row r="22" spans="1:8" x14ac:dyDescent="0.3">
      <c r="A22" s="50">
        <v>32</v>
      </c>
      <c r="B22" s="51"/>
      <c r="C22" s="49" t="s">
        <v>21</v>
      </c>
      <c r="D22" s="88">
        <v>1188.1099999999999</v>
      </c>
      <c r="E22" s="88">
        <v>1990.84</v>
      </c>
      <c r="F22" s="88"/>
      <c r="G22" s="88"/>
      <c r="H22" s="63"/>
    </row>
    <row r="23" spans="1:8" ht="64.2" customHeight="1" x14ac:dyDescent="0.3">
      <c r="A23" s="182" t="s">
        <v>79</v>
      </c>
      <c r="B23" s="183"/>
      <c r="C23" s="53" t="s">
        <v>24</v>
      </c>
      <c r="D23" s="88"/>
      <c r="E23" s="88">
        <v>0</v>
      </c>
      <c r="F23" s="88"/>
      <c r="G23" s="88"/>
      <c r="H23" s="63"/>
    </row>
    <row r="24" spans="1:8" ht="31.2" customHeight="1" x14ac:dyDescent="0.3">
      <c r="A24" s="182" t="s">
        <v>80</v>
      </c>
      <c r="B24" s="183"/>
      <c r="C24" s="53"/>
      <c r="D24" s="88"/>
      <c r="E24" s="88">
        <v>0</v>
      </c>
      <c r="F24" s="88"/>
      <c r="G24" s="88"/>
      <c r="H24" s="63"/>
    </row>
    <row r="25" spans="1:8" x14ac:dyDescent="0.3">
      <c r="A25" s="52">
        <v>3</v>
      </c>
      <c r="B25" s="53"/>
      <c r="C25" s="53"/>
      <c r="D25" s="105">
        <v>2436.79</v>
      </c>
      <c r="E25" s="105">
        <v>265.45</v>
      </c>
      <c r="F25" s="105">
        <v>2340</v>
      </c>
      <c r="G25" s="105">
        <v>2691</v>
      </c>
      <c r="H25" s="105">
        <v>2961</v>
      </c>
    </row>
    <row r="26" spans="1:8" x14ac:dyDescent="0.3">
      <c r="A26" s="50">
        <v>32</v>
      </c>
      <c r="B26" s="51"/>
      <c r="C26" s="49" t="s">
        <v>21</v>
      </c>
      <c r="D26" s="88">
        <v>2436.79</v>
      </c>
      <c r="E26" s="88">
        <v>265.45</v>
      </c>
      <c r="F26" s="88">
        <v>2340</v>
      </c>
      <c r="G26" s="88">
        <v>2691</v>
      </c>
      <c r="H26" s="88">
        <v>2961</v>
      </c>
    </row>
    <row r="27" spans="1:8" ht="60.6" customHeight="1" x14ac:dyDescent="0.3">
      <c r="A27" s="182" t="s">
        <v>81</v>
      </c>
      <c r="B27" s="183"/>
      <c r="C27" s="53" t="s">
        <v>24</v>
      </c>
      <c r="D27" s="88"/>
      <c r="E27" s="88">
        <v>0</v>
      </c>
      <c r="F27" s="88"/>
      <c r="G27" s="88"/>
      <c r="H27" s="63"/>
    </row>
    <row r="28" spans="1:8" x14ac:dyDescent="0.3">
      <c r="A28" s="182" t="s">
        <v>82</v>
      </c>
      <c r="B28" s="183"/>
      <c r="C28" s="53"/>
      <c r="D28" s="88"/>
      <c r="E28" s="88">
        <v>0</v>
      </c>
      <c r="F28" s="88"/>
      <c r="G28" s="88"/>
      <c r="H28" s="63"/>
    </row>
    <row r="29" spans="1:8" x14ac:dyDescent="0.3">
      <c r="A29" s="52">
        <v>3</v>
      </c>
      <c r="B29" s="53"/>
      <c r="C29" s="53"/>
      <c r="D29" s="105">
        <v>254102.08</v>
      </c>
      <c r="E29" s="105">
        <v>299515.56</v>
      </c>
      <c r="F29" s="105">
        <v>339000</v>
      </c>
      <c r="G29" s="105">
        <v>389275</v>
      </c>
      <c r="H29" s="105">
        <v>428202.5</v>
      </c>
    </row>
    <row r="30" spans="1:8" x14ac:dyDescent="0.3">
      <c r="A30" s="55">
        <v>32</v>
      </c>
      <c r="B30" s="56"/>
      <c r="C30" s="53" t="s">
        <v>21</v>
      </c>
      <c r="D30" s="88">
        <v>253001.73</v>
      </c>
      <c r="E30" s="88">
        <v>298427.23</v>
      </c>
      <c r="F30" s="88">
        <v>338500</v>
      </c>
      <c r="G30" s="88">
        <v>388700</v>
      </c>
      <c r="H30" s="88">
        <v>427570</v>
      </c>
    </row>
    <row r="31" spans="1:8" x14ac:dyDescent="0.3">
      <c r="A31" s="60">
        <v>34</v>
      </c>
      <c r="B31" s="61"/>
      <c r="C31" s="61" t="s">
        <v>83</v>
      </c>
      <c r="D31" s="110">
        <v>1100.3499999999999</v>
      </c>
      <c r="E31" s="110">
        <v>1088.33</v>
      </c>
      <c r="F31" s="110">
        <v>500</v>
      </c>
      <c r="G31" s="110">
        <v>575</v>
      </c>
      <c r="H31" s="146">
        <v>632.5</v>
      </c>
    </row>
    <row r="32" spans="1:8" ht="84" customHeight="1" x14ac:dyDescent="0.3">
      <c r="A32" s="182" t="s">
        <v>84</v>
      </c>
      <c r="B32" s="183"/>
      <c r="C32" s="53" t="s">
        <v>24</v>
      </c>
      <c r="D32" s="88"/>
      <c r="E32" s="88">
        <v>0</v>
      </c>
      <c r="F32" s="88"/>
      <c r="G32" s="88"/>
      <c r="H32" s="88"/>
    </row>
    <row r="33" spans="1:8" x14ac:dyDescent="0.3">
      <c r="A33" s="182" t="s">
        <v>85</v>
      </c>
      <c r="B33" s="183"/>
      <c r="C33" s="53" t="s">
        <v>27</v>
      </c>
      <c r="D33" s="88"/>
      <c r="E33" s="88">
        <v>0</v>
      </c>
      <c r="F33" s="88"/>
      <c r="G33" s="88"/>
      <c r="H33" s="63"/>
    </row>
    <row r="34" spans="1:8" x14ac:dyDescent="0.3">
      <c r="A34" s="14">
        <v>4</v>
      </c>
      <c r="B34" s="62"/>
      <c r="C34" s="59" t="s">
        <v>86</v>
      </c>
      <c r="D34" s="105">
        <v>57070.8</v>
      </c>
      <c r="E34" s="105">
        <v>134713.65</v>
      </c>
      <c r="F34" s="105">
        <v>101000</v>
      </c>
      <c r="G34" s="105">
        <v>116150</v>
      </c>
      <c r="H34" s="105">
        <v>127765</v>
      </c>
    </row>
    <row r="35" spans="1:8" x14ac:dyDescent="0.3">
      <c r="A35" s="17">
        <v>42</v>
      </c>
      <c r="B35" s="63"/>
      <c r="C35" s="57" t="s">
        <v>87</v>
      </c>
      <c r="D35" s="88">
        <v>57070.8</v>
      </c>
      <c r="E35" s="88">
        <v>134713.65</v>
      </c>
      <c r="F35" s="88">
        <v>101000</v>
      </c>
      <c r="G35" s="88">
        <v>116150</v>
      </c>
      <c r="H35" s="88">
        <v>127765</v>
      </c>
    </row>
    <row r="36" spans="1:8" ht="54" customHeight="1" x14ac:dyDescent="0.3">
      <c r="A36" s="182" t="s">
        <v>88</v>
      </c>
      <c r="B36" s="183"/>
      <c r="C36" s="53" t="s">
        <v>24</v>
      </c>
      <c r="D36" s="88"/>
      <c r="E36" s="88">
        <v>0</v>
      </c>
      <c r="F36" s="88"/>
      <c r="G36" s="88"/>
      <c r="H36" s="63"/>
    </row>
    <row r="37" spans="1:8" x14ac:dyDescent="0.3">
      <c r="A37" s="182" t="s">
        <v>89</v>
      </c>
      <c r="B37" s="183"/>
      <c r="C37" s="53"/>
      <c r="D37" s="88"/>
      <c r="E37" s="88">
        <v>0</v>
      </c>
      <c r="F37" s="88"/>
      <c r="G37" s="88"/>
      <c r="H37" s="63"/>
    </row>
    <row r="38" spans="1:8" x14ac:dyDescent="0.3">
      <c r="A38" s="52">
        <v>3</v>
      </c>
      <c r="B38" s="53"/>
      <c r="C38" s="53"/>
      <c r="D38" s="105">
        <v>2480868.15</v>
      </c>
      <c r="E38" s="105">
        <v>2566119.19</v>
      </c>
      <c r="F38" s="105">
        <v>2839660</v>
      </c>
      <c r="G38" s="105">
        <v>3026231.78</v>
      </c>
      <c r="H38" s="105">
        <v>3328854.96</v>
      </c>
    </row>
    <row r="39" spans="1:8" x14ac:dyDescent="0.3">
      <c r="A39" s="184">
        <v>31</v>
      </c>
      <c r="B39" s="185"/>
      <c r="C39" s="53" t="s">
        <v>7</v>
      </c>
      <c r="D39" s="88">
        <v>2253615.61</v>
      </c>
      <c r="E39" s="88">
        <v>2387368.11</v>
      </c>
      <c r="F39" s="88">
        <v>2612710</v>
      </c>
      <c r="G39" s="88">
        <v>2767884.28</v>
      </c>
      <c r="H39" s="88">
        <v>3044672.71</v>
      </c>
    </row>
    <row r="40" spans="1:8" x14ac:dyDescent="0.3">
      <c r="A40" s="55">
        <v>32</v>
      </c>
      <c r="B40" s="56"/>
      <c r="C40" s="53" t="s">
        <v>21</v>
      </c>
      <c r="D40" s="88">
        <v>215205.43</v>
      </c>
      <c r="E40" s="88">
        <v>177118.59</v>
      </c>
      <c r="F40" s="88">
        <v>225450</v>
      </c>
      <c r="G40" s="88">
        <v>256622.5</v>
      </c>
      <c r="H40" s="88">
        <v>282284.75</v>
      </c>
    </row>
    <row r="41" spans="1:8" x14ac:dyDescent="0.3">
      <c r="A41" s="14">
        <v>34</v>
      </c>
      <c r="B41" s="59"/>
      <c r="C41" s="59" t="s">
        <v>90</v>
      </c>
      <c r="D41" s="110">
        <v>12047.11</v>
      </c>
      <c r="E41" s="110">
        <v>1632.49</v>
      </c>
      <c r="F41" s="110">
        <v>1500</v>
      </c>
      <c r="G41" s="110">
        <v>1725</v>
      </c>
      <c r="H41" s="110">
        <v>1897.5</v>
      </c>
    </row>
    <row r="42" spans="1:8" x14ac:dyDescent="0.3">
      <c r="A42" s="14">
        <v>4</v>
      </c>
      <c r="B42" s="62"/>
      <c r="C42" s="59" t="s">
        <v>86</v>
      </c>
      <c r="D42" s="105">
        <v>28779.61</v>
      </c>
      <c r="E42" s="105">
        <v>124095.83</v>
      </c>
      <c r="F42" s="105">
        <v>17000</v>
      </c>
      <c r="G42" s="105"/>
      <c r="H42" s="105"/>
    </row>
    <row r="43" spans="1:8" x14ac:dyDescent="0.3">
      <c r="A43" s="17">
        <v>42</v>
      </c>
      <c r="B43" s="63"/>
      <c r="C43" s="57" t="s">
        <v>87</v>
      </c>
      <c r="D43" s="110">
        <v>27465.66</v>
      </c>
      <c r="E43" s="110">
        <v>124095.83</v>
      </c>
      <c r="F43" s="110">
        <v>17000</v>
      </c>
      <c r="G43" s="105"/>
      <c r="H43" s="62"/>
    </row>
    <row r="44" spans="1:8" x14ac:dyDescent="0.3">
      <c r="A44" s="14">
        <v>54</v>
      </c>
      <c r="B44" s="62"/>
      <c r="C44" s="59" t="s">
        <v>133</v>
      </c>
      <c r="D44" s="105">
        <v>2594.11</v>
      </c>
      <c r="E44" s="105"/>
      <c r="F44" s="105"/>
      <c r="G44" s="88"/>
      <c r="H44" s="63"/>
    </row>
    <row r="45" spans="1:8" ht="50.4" customHeight="1" x14ac:dyDescent="0.3">
      <c r="A45" s="182" t="s">
        <v>91</v>
      </c>
      <c r="B45" s="183"/>
      <c r="C45" s="53" t="s">
        <v>24</v>
      </c>
      <c r="D45" s="88"/>
      <c r="E45" s="88">
        <v>0</v>
      </c>
      <c r="F45" s="88"/>
      <c r="G45" s="88"/>
      <c r="H45" s="63"/>
    </row>
    <row r="46" spans="1:8" x14ac:dyDescent="0.3">
      <c r="A46" s="182" t="s">
        <v>92</v>
      </c>
      <c r="B46" s="183"/>
      <c r="C46" s="53"/>
      <c r="D46" s="88"/>
      <c r="E46" s="88">
        <v>0</v>
      </c>
      <c r="F46" s="88"/>
      <c r="G46" s="88"/>
      <c r="H46" s="63"/>
    </row>
    <row r="47" spans="1:8" x14ac:dyDescent="0.3">
      <c r="A47" s="52">
        <v>3</v>
      </c>
      <c r="B47" s="53"/>
      <c r="C47" s="53" t="s">
        <v>21</v>
      </c>
      <c r="D47" s="88"/>
      <c r="E47" s="105">
        <v>10750.55</v>
      </c>
      <c r="F47" s="88"/>
      <c r="G47" s="88"/>
      <c r="H47" s="63"/>
    </row>
    <row r="48" spans="1:8" x14ac:dyDescent="0.3">
      <c r="A48" s="50">
        <v>32</v>
      </c>
      <c r="B48" s="51"/>
      <c r="C48" s="49" t="s">
        <v>21</v>
      </c>
      <c r="D48" s="88"/>
      <c r="E48" s="88">
        <v>10750.55</v>
      </c>
      <c r="F48" s="88"/>
      <c r="G48" s="88"/>
      <c r="H48" s="63"/>
    </row>
  </sheetData>
  <mergeCells count="27">
    <mergeCell ref="A45:B45"/>
    <mergeCell ref="A46:B46"/>
    <mergeCell ref="A32:B32"/>
    <mergeCell ref="A33:B33"/>
    <mergeCell ref="A36:B36"/>
    <mergeCell ref="A37:B37"/>
    <mergeCell ref="A39:B39"/>
    <mergeCell ref="A20:B20"/>
    <mergeCell ref="A23:B23"/>
    <mergeCell ref="A24:B24"/>
    <mergeCell ref="A27:B27"/>
    <mergeCell ref="A28:B28"/>
    <mergeCell ref="A15:B15"/>
    <mergeCell ref="A16:B16"/>
    <mergeCell ref="A17:B17"/>
    <mergeCell ref="A18:B18"/>
    <mergeCell ref="A19:B19"/>
    <mergeCell ref="A12:B12"/>
    <mergeCell ref="A13:B13"/>
    <mergeCell ref="A8:B8"/>
    <mergeCell ref="A9:B9"/>
    <mergeCell ref="A10:B10"/>
    <mergeCell ref="A1:H1"/>
    <mergeCell ref="A3:H3"/>
    <mergeCell ref="A5:C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topLeftCell="A10" workbookViewId="0">
      <selection activeCell="K17" sqref="K17"/>
    </sheetView>
  </sheetViews>
  <sheetFormatPr defaultRowHeight="14.4" x14ac:dyDescent="0.3"/>
  <cols>
    <col min="1" max="1" width="7.44140625" bestFit="1" customWidth="1"/>
    <col min="2" max="2" width="16.44140625" customWidth="1"/>
    <col min="3" max="3" width="36.88671875" customWidth="1"/>
    <col min="4" max="4" width="13.77734375" customWidth="1"/>
    <col min="5" max="5" width="12" customWidth="1"/>
    <col min="6" max="6" width="14.33203125" customWidth="1"/>
    <col min="7" max="7" width="13.44140625" customWidth="1"/>
    <col min="8" max="8" width="15.109375" customWidth="1"/>
  </cols>
  <sheetData>
    <row r="1" spans="1:8" ht="42" customHeight="1" x14ac:dyDescent="0.3">
      <c r="A1" s="170"/>
      <c r="B1" s="170"/>
      <c r="C1" s="170"/>
      <c r="D1" s="170"/>
      <c r="E1" s="170"/>
      <c r="F1" s="170"/>
      <c r="G1" s="170"/>
      <c r="H1" s="170"/>
    </row>
    <row r="2" spans="1:8" ht="17.399999999999999" x14ac:dyDescent="0.3">
      <c r="A2" s="22"/>
      <c r="B2" s="22"/>
      <c r="C2" s="22"/>
      <c r="D2" s="22"/>
      <c r="E2" s="22"/>
      <c r="F2" s="22"/>
      <c r="G2" s="5"/>
      <c r="H2" s="5"/>
    </row>
    <row r="3" spans="1:8" ht="18" customHeight="1" x14ac:dyDescent="0.3">
      <c r="A3" s="170"/>
      <c r="B3" s="172"/>
      <c r="C3" s="172"/>
      <c r="D3" s="172"/>
      <c r="E3" s="172"/>
      <c r="F3" s="172"/>
      <c r="G3" s="172"/>
      <c r="H3" s="172"/>
    </row>
    <row r="4" spans="1:8" ht="17.399999999999999" x14ac:dyDescent="0.3">
      <c r="A4" s="22"/>
      <c r="B4" s="22"/>
      <c r="C4" s="22"/>
      <c r="D4" s="22"/>
      <c r="E4" s="22"/>
      <c r="F4" s="22"/>
      <c r="G4" s="5"/>
      <c r="H4" s="5"/>
    </row>
    <row r="5" spans="1:8" x14ac:dyDescent="0.3">
      <c r="A5" s="179"/>
      <c r="B5" s="180"/>
      <c r="C5" s="181"/>
      <c r="D5" s="20"/>
      <c r="E5" s="21"/>
      <c r="F5" s="21"/>
      <c r="G5" s="21"/>
      <c r="H5" s="21"/>
    </row>
    <row r="6" spans="1:8" ht="48.6" customHeight="1" x14ac:dyDescent="0.3">
      <c r="A6" s="182"/>
      <c r="B6" s="183"/>
      <c r="C6" s="82"/>
      <c r="D6" s="8"/>
      <c r="E6" s="9"/>
      <c r="F6" s="9"/>
      <c r="G6" s="9"/>
      <c r="H6" s="9"/>
    </row>
    <row r="7" spans="1:8" ht="37.799999999999997" customHeight="1" x14ac:dyDescent="0.3">
      <c r="A7" s="182"/>
      <c r="B7" s="183"/>
      <c r="C7" s="82"/>
      <c r="D7" s="8"/>
      <c r="E7" s="9"/>
      <c r="F7" s="9"/>
      <c r="G7" s="9"/>
      <c r="H7" s="9"/>
    </row>
    <row r="8" spans="1:8" ht="15" customHeight="1" x14ac:dyDescent="0.3">
      <c r="A8" s="186"/>
      <c r="B8" s="187"/>
      <c r="C8" s="85"/>
      <c r="D8" s="8"/>
      <c r="E8" s="9"/>
      <c r="F8" s="9"/>
      <c r="G8" s="9"/>
      <c r="H8" s="10"/>
    </row>
    <row r="9" spans="1:8" ht="15" customHeight="1" x14ac:dyDescent="0.3">
      <c r="A9" s="182"/>
      <c r="B9" s="183"/>
      <c r="C9" s="82"/>
      <c r="D9" s="8"/>
      <c r="E9" s="9"/>
      <c r="F9" s="9"/>
      <c r="G9" s="9"/>
      <c r="H9" s="10"/>
    </row>
    <row r="10" spans="1:8" ht="15" customHeight="1" x14ac:dyDescent="0.3">
      <c r="A10" s="188"/>
      <c r="B10" s="189"/>
      <c r="C10" s="49"/>
      <c r="D10" s="8"/>
      <c r="E10" s="9"/>
      <c r="F10" s="9"/>
      <c r="G10" s="9"/>
      <c r="H10" s="10"/>
    </row>
    <row r="11" spans="1:8" ht="15" customHeight="1" x14ac:dyDescent="0.3">
      <c r="A11" s="83"/>
      <c r="B11" s="84"/>
      <c r="C11" s="49"/>
      <c r="D11" s="8"/>
      <c r="E11" s="9"/>
      <c r="F11" s="9"/>
      <c r="G11" s="9"/>
      <c r="H11" s="10"/>
    </row>
    <row r="12" spans="1:8" ht="15" customHeight="1" x14ac:dyDescent="0.3">
      <c r="A12" s="83"/>
      <c r="B12" s="84"/>
      <c r="C12" s="49"/>
      <c r="D12" s="8"/>
      <c r="E12" s="9"/>
      <c r="F12" s="9"/>
      <c r="G12" s="9"/>
      <c r="H12" s="9"/>
    </row>
    <row r="13" spans="1:8" ht="14.25" customHeight="1" x14ac:dyDescent="0.3">
      <c r="A13" s="83"/>
      <c r="B13" s="84"/>
      <c r="C13" s="49"/>
      <c r="D13" s="8"/>
      <c r="E13" s="9"/>
      <c r="F13" s="9"/>
      <c r="G13" s="9"/>
      <c r="H13" s="9"/>
    </row>
    <row r="14" spans="1:8" ht="15" customHeight="1" x14ac:dyDescent="0.3">
      <c r="A14" s="83"/>
      <c r="B14" s="84"/>
      <c r="C14" s="49"/>
      <c r="D14" s="8"/>
      <c r="E14" s="9"/>
      <c r="F14" s="9"/>
      <c r="G14" s="9"/>
      <c r="H14" s="10"/>
    </row>
    <row r="15" spans="1:8" ht="15" customHeight="1" x14ac:dyDescent="0.3">
      <c r="A15" s="86"/>
      <c r="B15" s="87"/>
      <c r="C15" s="82"/>
      <c r="D15" s="8"/>
      <c r="E15" s="9"/>
      <c r="F15" s="9"/>
      <c r="G15" s="9"/>
      <c r="H15" s="10"/>
    </row>
    <row r="16" spans="1:8" ht="15" customHeight="1" x14ac:dyDescent="0.3">
      <c r="A16" s="83"/>
      <c r="B16" s="84"/>
      <c r="C16" s="49"/>
      <c r="D16" s="8"/>
      <c r="E16" s="9"/>
      <c r="F16" s="9"/>
      <c r="G16" s="9"/>
      <c r="H16" s="10"/>
    </row>
    <row r="17" spans="1:8" ht="15" customHeight="1" x14ac:dyDescent="0.3">
      <c r="A17" s="182"/>
      <c r="B17" s="183"/>
      <c r="C17" s="82"/>
      <c r="D17" s="8"/>
      <c r="E17" s="9"/>
      <c r="F17" s="9"/>
      <c r="G17" s="9"/>
      <c r="H17" s="10"/>
    </row>
    <row r="18" spans="1:8" ht="25.5" customHeight="1" x14ac:dyDescent="0.3">
      <c r="A18" s="188"/>
      <c r="B18" s="189"/>
      <c r="C18" s="49"/>
      <c r="D18" s="8"/>
      <c r="E18" s="9"/>
      <c r="F18" s="9"/>
      <c r="G18" s="9"/>
      <c r="H18" s="10"/>
    </row>
    <row r="19" spans="1:8" ht="25.5" customHeight="1" x14ac:dyDescent="0.3">
      <c r="A19" s="83"/>
      <c r="B19" s="84"/>
      <c r="C19" s="49"/>
      <c r="D19" s="8"/>
      <c r="E19" s="9"/>
      <c r="F19" s="9"/>
      <c r="G19" s="9"/>
      <c r="H19" s="10"/>
    </row>
    <row r="20" spans="1:8" x14ac:dyDescent="0.3">
      <c r="A20" s="83"/>
      <c r="B20" s="84"/>
      <c r="C20" s="49"/>
      <c r="D20" s="63"/>
      <c r="E20" s="63"/>
      <c r="F20" s="63"/>
      <c r="G20" s="63"/>
      <c r="H20" s="63"/>
    </row>
    <row r="21" spans="1:8" x14ac:dyDescent="0.3">
      <c r="A21" s="83"/>
      <c r="B21" s="84"/>
      <c r="C21" s="49"/>
      <c r="D21" s="63"/>
      <c r="E21" s="88"/>
      <c r="F21" s="63"/>
      <c r="G21" s="63"/>
      <c r="H21" s="63"/>
    </row>
    <row r="22" spans="1:8" x14ac:dyDescent="0.3">
      <c r="A22" s="83"/>
      <c r="B22" s="84"/>
      <c r="C22" s="49"/>
      <c r="D22" s="63"/>
      <c r="E22" s="88"/>
      <c r="F22" s="63"/>
      <c r="G22" s="63"/>
      <c r="H22" s="63"/>
    </row>
    <row r="23" spans="1:8" x14ac:dyDescent="0.3">
      <c r="A23" s="86"/>
      <c r="B23" s="87"/>
      <c r="C23" s="82"/>
      <c r="D23" s="63"/>
      <c r="E23" s="63"/>
      <c r="F23" s="63"/>
      <c r="G23" s="63"/>
      <c r="H23" s="63"/>
    </row>
    <row r="24" spans="1:8" x14ac:dyDescent="0.3">
      <c r="A24" s="83"/>
      <c r="B24" s="84"/>
      <c r="C24" s="49"/>
      <c r="D24" s="63"/>
      <c r="E24" s="63"/>
      <c r="F24" s="63"/>
      <c r="G24" s="63"/>
      <c r="H24" s="63"/>
    </row>
    <row r="25" spans="1:8" x14ac:dyDescent="0.3">
      <c r="A25" s="182"/>
      <c r="B25" s="183"/>
      <c r="C25" s="82"/>
      <c r="D25" s="63"/>
      <c r="E25" s="63"/>
      <c r="F25" s="63"/>
      <c r="G25" s="63"/>
      <c r="H25" s="63"/>
    </row>
    <row r="26" spans="1:8" x14ac:dyDescent="0.3">
      <c r="A26" s="182"/>
      <c r="B26" s="183"/>
      <c r="C26" s="82"/>
      <c r="D26" s="63"/>
      <c r="E26" s="63"/>
      <c r="F26" s="63"/>
      <c r="G26" s="63"/>
      <c r="H26" s="63"/>
    </row>
    <row r="27" spans="1:8" x14ac:dyDescent="0.3">
      <c r="A27" s="182"/>
      <c r="B27" s="183"/>
      <c r="C27" s="82"/>
      <c r="D27" s="63"/>
      <c r="E27" s="88"/>
      <c r="F27" s="63"/>
      <c r="G27" s="63"/>
      <c r="H27" s="63"/>
    </row>
    <row r="28" spans="1:8" x14ac:dyDescent="0.3">
      <c r="A28" s="188"/>
      <c r="B28" s="189"/>
      <c r="C28" s="49"/>
      <c r="D28" s="63"/>
      <c r="E28" s="88"/>
      <c r="F28" s="63"/>
      <c r="G28" s="63"/>
      <c r="H28" s="63"/>
    </row>
    <row r="29" spans="1:8" x14ac:dyDescent="0.3">
      <c r="A29" s="83"/>
      <c r="B29" s="84"/>
      <c r="C29" s="49"/>
      <c r="D29" s="63"/>
      <c r="E29" s="88"/>
      <c r="F29" s="63"/>
      <c r="G29" s="63"/>
      <c r="H29" s="63"/>
    </row>
    <row r="30" spans="1:8" x14ac:dyDescent="0.3">
      <c r="A30" s="83"/>
      <c r="B30" s="84"/>
      <c r="C30" s="49"/>
      <c r="D30" s="63"/>
      <c r="E30" s="63"/>
      <c r="F30" s="63"/>
      <c r="G30" s="63"/>
      <c r="H30" s="63"/>
    </row>
    <row r="31" spans="1:8" x14ac:dyDescent="0.3">
      <c r="A31" s="83"/>
      <c r="B31" s="84"/>
      <c r="C31" s="49"/>
      <c r="D31" s="63"/>
      <c r="E31" s="88"/>
      <c r="F31" s="63"/>
      <c r="G31" s="63"/>
      <c r="H31" s="63"/>
    </row>
    <row r="32" spans="1:8" x14ac:dyDescent="0.3">
      <c r="A32" s="83"/>
      <c r="B32" s="84"/>
      <c r="C32" s="49"/>
      <c r="D32" s="63"/>
      <c r="E32" s="88"/>
      <c r="F32" s="63"/>
      <c r="G32" s="63"/>
      <c r="H32" s="63"/>
    </row>
    <row r="33" spans="1:8" ht="36" customHeight="1" x14ac:dyDescent="0.3">
      <c r="A33" s="182"/>
      <c r="B33" s="183"/>
      <c r="C33" s="82"/>
      <c r="D33" s="63"/>
      <c r="E33" s="63"/>
      <c r="F33" s="63"/>
      <c r="G33" s="63"/>
      <c r="H33" s="63"/>
    </row>
    <row r="34" spans="1:8" x14ac:dyDescent="0.3">
      <c r="A34" s="182"/>
      <c r="B34" s="183"/>
      <c r="C34" s="82"/>
      <c r="D34" s="63"/>
      <c r="E34" s="63"/>
      <c r="F34" s="63"/>
      <c r="G34" s="63"/>
      <c r="H34" s="63"/>
    </row>
    <row r="35" spans="1:8" x14ac:dyDescent="0.3">
      <c r="A35" s="81"/>
      <c r="B35" s="82"/>
      <c r="C35" s="82"/>
      <c r="D35" s="63"/>
      <c r="E35" s="88"/>
      <c r="F35" s="63"/>
      <c r="G35" s="63"/>
      <c r="H35" s="63"/>
    </row>
    <row r="36" spans="1:8" x14ac:dyDescent="0.3">
      <c r="A36" s="83"/>
      <c r="B36" s="84"/>
      <c r="C36" s="49"/>
      <c r="D36" s="63"/>
      <c r="E36" s="88"/>
      <c r="F36" s="63"/>
      <c r="G36" s="63"/>
      <c r="H36" s="63"/>
    </row>
    <row r="37" spans="1:8" x14ac:dyDescent="0.3">
      <c r="A37" s="83"/>
      <c r="B37" s="84"/>
      <c r="C37" s="49"/>
      <c r="D37" s="63"/>
      <c r="E37" s="88"/>
      <c r="F37" s="63"/>
      <c r="G37" s="63"/>
      <c r="H37" s="63"/>
    </row>
    <row r="38" spans="1:8" ht="67.2" customHeight="1" x14ac:dyDescent="0.3">
      <c r="A38" s="182"/>
      <c r="B38" s="183"/>
      <c r="C38" s="82"/>
      <c r="D38" s="63"/>
      <c r="E38" s="63"/>
      <c r="F38" s="63"/>
      <c r="G38" s="63"/>
      <c r="H38" s="63"/>
    </row>
    <row r="39" spans="1:8" ht="26.4" customHeight="1" x14ac:dyDescent="0.3">
      <c r="A39" s="182"/>
      <c r="B39" s="183"/>
      <c r="C39" s="82"/>
      <c r="D39" s="63"/>
      <c r="E39" s="63"/>
      <c r="F39" s="63"/>
      <c r="G39" s="63"/>
      <c r="H39" s="63"/>
    </row>
    <row r="40" spans="1:8" x14ac:dyDescent="0.3">
      <c r="A40" s="81"/>
      <c r="B40" s="82"/>
      <c r="C40" s="82"/>
      <c r="D40" s="63"/>
      <c r="E40" s="88"/>
      <c r="F40" s="63"/>
      <c r="G40" s="63"/>
      <c r="H40" s="63"/>
    </row>
    <row r="41" spans="1:8" x14ac:dyDescent="0.3">
      <c r="A41" s="83"/>
      <c r="B41" s="84"/>
      <c r="C41" s="49"/>
      <c r="D41" s="63"/>
      <c r="E41" s="88"/>
      <c r="F41" s="63"/>
      <c r="G41" s="63"/>
      <c r="H41" s="63"/>
    </row>
    <row r="42" spans="1:8" x14ac:dyDescent="0.3">
      <c r="A42" s="83"/>
      <c r="B42" s="84"/>
      <c r="C42" s="49"/>
      <c r="D42" s="63"/>
      <c r="E42" s="88"/>
      <c r="F42" s="63"/>
      <c r="G42" s="63"/>
      <c r="H42" s="63"/>
    </row>
    <row r="43" spans="1:8" ht="55.8" customHeight="1" x14ac:dyDescent="0.3">
      <c r="A43" s="182"/>
      <c r="B43" s="183"/>
      <c r="C43" s="82"/>
      <c r="D43" s="63"/>
      <c r="E43" s="63"/>
      <c r="F43" s="63"/>
      <c r="G43" s="63"/>
      <c r="H43" s="63"/>
    </row>
    <row r="44" spans="1:8" x14ac:dyDescent="0.3">
      <c r="A44" s="182"/>
      <c r="B44" s="183"/>
      <c r="C44" s="82"/>
      <c r="D44" s="63"/>
      <c r="E44" s="63"/>
      <c r="F44" s="63"/>
      <c r="G44" s="63"/>
      <c r="H44" s="63"/>
    </row>
    <row r="45" spans="1:8" x14ac:dyDescent="0.3">
      <c r="A45" s="81"/>
      <c r="B45" s="82"/>
      <c r="C45" s="82"/>
      <c r="D45" s="63"/>
      <c r="E45" s="63"/>
      <c r="F45" s="63"/>
      <c r="G45" s="63"/>
      <c r="H45" s="63"/>
    </row>
    <row r="46" spans="1:8" x14ac:dyDescent="0.3">
      <c r="A46" s="86"/>
      <c r="B46" s="87"/>
      <c r="C46" s="82"/>
      <c r="D46" s="63"/>
      <c r="E46" s="88"/>
      <c r="F46" s="63"/>
      <c r="G46" s="63"/>
      <c r="H46" s="63"/>
    </row>
    <row r="47" spans="1:8" x14ac:dyDescent="0.3">
      <c r="A47" s="17"/>
      <c r="B47" s="57"/>
      <c r="C47" s="57"/>
      <c r="D47" s="63"/>
      <c r="E47" s="88"/>
      <c r="F47" s="63"/>
      <c r="G47" s="63"/>
      <c r="H47" s="63"/>
    </row>
    <row r="48" spans="1:8" x14ac:dyDescent="0.3">
      <c r="A48" s="17"/>
      <c r="B48" s="57"/>
      <c r="C48" s="57"/>
      <c r="D48" s="63"/>
      <c r="E48" s="88"/>
      <c r="F48" s="63"/>
      <c r="G48" s="63"/>
      <c r="H48" s="63"/>
    </row>
    <row r="49" spans="1:8" x14ac:dyDescent="0.3">
      <c r="A49" s="17"/>
      <c r="B49" s="58"/>
      <c r="C49" s="58"/>
      <c r="D49" s="63"/>
      <c r="E49" s="88"/>
      <c r="F49" s="63"/>
      <c r="G49" s="63"/>
      <c r="H49" s="63"/>
    </row>
    <row r="50" spans="1:8" x14ac:dyDescent="0.3">
      <c r="A50" s="17"/>
      <c r="B50" s="57"/>
      <c r="C50" s="57"/>
      <c r="D50" s="63"/>
      <c r="E50" s="88"/>
      <c r="F50" s="63"/>
      <c r="G50" s="63"/>
      <c r="H50" s="63"/>
    </row>
    <row r="51" spans="1:8" x14ac:dyDescent="0.3">
      <c r="A51" s="17"/>
      <c r="B51" s="58"/>
      <c r="C51" s="58"/>
      <c r="D51" s="63"/>
      <c r="E51" s="88"/>
      <c r="F51" s="63"/>
      <c r="G51" s="63"/>
      <c r="H51" s="63"/>
    </row>
    <row r="52" spans="1:8" x14ac:dyDescent="0.3">
      <c r="A52" s="17"/>
      <c r="B52" s="57"/>
      <c r="C52" s="57"/>
      <c r="D52" s="63"/>
      <c r="E52" s="88"/>
      <c r="F52" s="63"/>
      <c r="G52" s="63"/>
      <c r="H52" s="63"/>
    </row>
    <row r="53" spans="1:8" x14ac:dyDescent="0.3">
      <c r="A53" s="17"/>
      <c r="B53" s="58"/>
      <c r="C53" s="58"/>
      <c r="D53" s="63"/>
      <c r="E53" s="88"/>
      <c r="F53" s="63"/>
      <c r="G53" s="63"/>
      <c r="H53" s="63"/>
    </row>
    <row r="54" spans="1:8" x14ac:dyDescent="0.3">
      <c r="A54" s="17"/>
      <c r="B54" s="57"/>
      <c r="C54" s="57"/>
      <c r="D54" s="63"/>
      <c r="E54" s="88"/>
      <c r="F54" s="63"/>
      <c r="G54" s="63"/>
      <c r="H54" s="63"/>
    </row>
    <row r="55" spans="1:8" x14ac:dyDescent="0.3">
      <c r="A55" s="17"/>
      <c r="B55" s="57"/>
      <c r="C55" s="57"/>
      <c r="D55" s="63"/>
      <c r="E55" s="88"/>
      <c r="F55" s="63"/>
      <c r="G55" s="63"/>
      <c r="H55" s="63"/>
    </row>
    <row r="56" spans="1:8" x14ac:dyDescent="0.3">
      <c r="A56" s="17"/>
      <c r="B56" s="57"/>
      <c r="C56" s="57"/>
      <c r="D56" s="63"/>
      <c r="E56" s="88"/>
      <c r="F56" s="63"/>
      <c r="G56" s="63"/>
      <c r="H56" s="63"/>
    </row>
    <row r="57" spans="1:8" x14ac:dyDescent="0.3">
      <c r="A57" s="17"/>
      <c r="B57" s="57"/>
      <c r="C57" s="57"/>
      <c r="D57" s="63"/>
      <c r="E57" s="88"/>
      <c r="F57" s="63"/>
      <c r="G57" s="63"/>
      <c r="H57" s="63"/>
    </row>
    <row r="58" spans="1:8" x14ac:dyDescent="0.3">
      <c r="A58" s="17"/>
      <c r="B58" s="57"/>
      <c r="C58" s="57"/>
      <c r="D58" s="63"/>
      <c r="E58" s="63"/>
      <c r="F58" s="63"/>
      <c r="G58" s="63"/>
      <c r="H58" s="63"/>
    </row>
    <row r="59" spans="1:8" x14ac:dyDescent="0.3">
      <c r="A59" s="17"/>
      <c r="B59" s="57"/>
      <c r="C59" s="57"/>
      <c r="D59" s="63"/>
      <c r="E59" s="88"/>
      <c r="F59" s="63"/>
      <c r="G59" s="63"/>
      <c r="H59" s="63"/>
    </row>
    <row r="60" spans="1:8" x14ac:dyDescent="0.3">
      <c r="A60" s="17"/>
      <c r="B60" s="57"/>
      <c r="C60" s="57"/>
      <c r="D60" s="63"/>
      <c r="E60" s="88"/>
      <c r="F60" s="63"/>
      <c r="G60" s="63"/>
      <c r="H60" s="63"/>
    </row>
    <row r="61" spans="1:8" x14ac:dyDescent="0.3">
      <c r="A61" s="17"/>
      <c r="B61" s="57"/>
      <c r="C61" s="57"/>
      <c r="D61" s="63"/>
      <c r="E61" s="88"/>
      <c r="F61" s="63"/>
      <c r="G61" s="63"/>
      <c r="H61" s="63"/>
    </row>
    <row r="62" spans="1:8" x14ac:dyDescent="0.3">
      <c r="A62" s="17"/>
      <c r="B62" s="57"/>
      <c r="C62" s="57"/>
      <c r="D62" s="63"/>
      <c r="E62" s="88"/>
      <c r="F62" s="63"/>
      <c r="G62" s="63"/>
      <c r="H62" s="63"/>
    </row>
    <row r="63" spans="1:8" x14ac:dyDescent="0.3">
      <c r="A63" s="17"/>
      <c r="B63" s="57"/>
      <c r="C63" s="57"/>
      <c r="D63" s="63"/>
      <c r="E63" s="88"/>
      <c r="F63" s="63"/>
      <c r="G63" s="63"/>
      <c r="H63" s="63"/>
    </row>
    <row r="64" spans="1:8" x14ac:dyDescent="0.3">
      <c r="A64" s="17"/>
      <c r="B64" s="57"/>
      <c r="C64" s="57"/>
      <c r="D64" s="63"/>
      <c r="E64" s="88"/>
      <c r="F64" s="63"/>
      <c r="G64" s="63"/>
      <c r="H64" s="63"/>
    </row>
    <row r="65" spans="1:8" x14ac:dyDescent="0.3">
      <c r="A65" s="17"/>
      <c r="B65" s="57"/>
      <c r="C65" s="57"/>
      <c r="D65" s="63"/>
      <c r="E65" s="88"/>
      <c r="F65" s="63"/>
      <c r="G65" s="63"/>
      <c r="H65" s="63"/>
    </row>
    <row r="66" spans="1:8" x14ac:dyDescent="0.3">
      <c r="A66" s="17"/>
      <c r="B66" s="57"/>
      <c r="C66" s="57"/>
      <c r="D66" s="63"/>
      <c r="E66" s="88"/>
      <c r="F66" s="63"/>
      <c r="G66" s="63"/>
      <c r="H66" s="63"/>
    </row>
    <row r="67" spans="1:8" x14ac:dyDescent="0.3">
      <c r="A67" s="17"/>
      <c r="B67" s="57"/>
      <c r="C67" s="57"/>
      <c r="D67" s="63"/>
      <c r="E67" s="88"/>
      <c r="F67" s="63"/>
      <c r="G67" s="63"/>
      <c r="H67" s="63"/>
    </row>
    <row r="68" spans="1:8" x14ac:dyDescent="0.3">
      <c r="A68" s="17"/>
      <c r="B68" s="57"/>
      <c r="C68" s="57"/>
      <c r="D68" s="63"/>
      <c r="E68" s="88"/>
      <c r="F68" s="63"/>
      <c r="G68" s="63"/>
      <c r="H68" s="63"/>
    </row>
    <row r="69" spans="1:8" x14ac:dyDescent="0.3">
      <c r="A69" s="17"/>
      <c r="B69" s="57"/>
      <c r="C69" s="57"/>
      <c r="D69" s="63"/>
      <c r="E69" s="88"/>
      <c r="F69" s="63"/>
      <c r="G69" s="63"/>
      <c r="H69" s="63"/>
    </row>
    <row r="70" spans="1:8" x14ac:dyDescent="0.3">
      <c r="A70" s="14"/>
      <c r="B70" s="59"/>
      <c r="C70" s="59"/>
      <c r="D70" s="63"/>
      <c r="E70" s="63"/>
      <c r="F70" s="63"/>
      <c r="G70" s="63"/>
      <c r="H70" s="63"/>
    </row>
    <row r="71" spans="1:8" x14ac:dyDescent="0.3">
      <c r="A71" s="17"/>
      <c r="B71" s="57"/>
      <c r="C71" s="57"/>
      <c r="D71" s="63"/>
      <c r="E71" s="63"/>
      <c r="F71" s="63"/>
      <c r="G71" s="63"/>
      <c r="H71" s="63"/>
    </row>
    <row r="72" spans="1:8" x14ac:dyDescent="0.3">
      <c r="A72" s="14"/>
      <c r="B72" s="59"/>
      <c r="C72" s="59"/>
      <c r="D72" s="63"/>
      <c r="E72" s="88"/>
      <c r="F72" s="63"/>
      <c r="G72" s="63"/>
      <c r="H72" s="63"/>
    </row>
    <row r="73" spans="1:8" x14ac:dyDescent="0.3">
      <c r="A73" s="17"/>
      <c r="B73" s="57"/>
      <c r="C73" s="57"/>
      <c r="D73" s="63"/>
      <c r="E73" s="88"/>
      <c r="F73" s="63"/>
      <c r="G73" s="63"/>
      <c r="H73" s="63"/>
    </row>
    <row r="74" spans="1:8" x14ac:dyDescent="0.3">
      <c r="A74" s="17"/>
      <c r="B74" s="57"/>
      <c r="C74" s="57"/>
      <c r="D74" s="63"/>
      <c r="E74" s="88"/>
      <c r="F74" s="63"/>
      <c r="G74" s="63"/>
      <c r="H74" s="63"/>
    </row>
    <row r="75" spans="1:8" x14ac:dyDescent="0.3">
      <c r="A75" s="17"/>
      <c r="B75" s="57"/>
      <c r="C75" s="57"/>
      <c r="D75" s="63"/>
      <c r="E75" s="88"/>
      <c r="F75" s="63"/>
      <c r="G75" s="63"/>
      <c r="H75" s="63"/>
    </row>
    <row r="76" spans="1:8" x14ac:dyDescent="0.3">
      <c r="A76" s="17"/>
      <c r="B76" s="57"/>
      <c r="C76" s="57"/>
      <c r="D76" s="63"/>
      <c r="E76" s="88"/>
      <c r="F76" s="63"/>
      <c r="G76" s="63"/>
      <c r="H76" s="63"/>
    </row>
    <row r="77" spans="1:8" x14ac:dyDescent="0.3">
      <c r="A77" s="17"/>
      <c r="B77" s="57"/>
      <c r="C77" s="57"/>
      <c r="D77" s="63"/>
      <c r="E77" s="63"/>
      <c r="F77" s="63"/>
      <c r="G77" s="63"/>
      <c r="H77" s="63"/>
    </row>
    <row r="78" spans="1:8" x14ac:dyDescent="0.3">
      <c r="A78" s="17"/>
      <c r="B78" s="57"/>
      <c r="C78" s="57"/>
      <c r="D78" s="63"/>
      <c r="E78" s="88"/>
      <c r="F78" s="63"/>
      <c r="G78" s="63"/>
      <c r="H78" s="63"/>
    </row>
    <row r="79" spans="1:8" x14ac:dyDescent="0.3">
      <c r="A79" s="60"/>
      <c r="B79" s="61"/>
      <c r="C79" s="61"/>
      <c r="D79" s="63"/>
      <c r="E79" s="88"/>
      <c r="F79" s="63"/>
      <c r="G79" s="63"/>
      <c r="H79" s="63"/>
    </row>
    <row r="80" spans="1:8" ht="58.2" customHeight="1" x14ac:dyDescent="0.3">
      <c r="A80" s="182"/>
      <c r="B80" s="183"/>
      <c r="C80" s="82"/>
      <c r="D80" s="63"/>
      <c r="E80" s="63"/>
      <c r="F80" s="63"/>
      <c r="G80" s="63"/>
      <c r="H80" s="63"/>
    </row>
    <row r="81" spans="1:8" x14ac:dyDescent="0.3">
      <c r="A81" s="182"/>
      <c r="B81" s="183"/>
      <c r="C81" s="82"/>
      <c r="D81" s="63"/>
      <c r="E81" s="63"/>
      <c r="F81" s="63"/>
      <c r="G81" s="63"/>
      <c r="H81" s="63"/>
    </row>
    <row r="82" spans="1:8" x14ac:dyDescent="0.3">
      <c r="A82" s="14"/>
      <c r="B82" s="62"/>
      <c r="C82" s="59"/>
      <c r="D82" s="63"/>
      <c r="E82" s="88"/>
      <c r="F82" s="63"/>
      <c r="G82" s="63"/>
      <c r="H82" s="63"/>
    </row>
    <row r="83" spans="1:8" x14ac:dyDescent="0.3">
      <c r="A83" s="17"/>
      <c r="B83" s="63"/>
      <c r="C83" s="57"/>
      <c r="D83" s="63"/>
      <c r="E83" s="88"/>
      <c r="F83" s="63"/>
      <c r="G83" s="63"/>
      <c r="H83" s="63"/>
    </row>
    <row r="84" spans="1:8" x14ac:dyDescent="0.3">
      <c r="A84" s="17"/>
      <c r="B84" s="63"/>
      <c r="C84" s="57"/>
      <c r="D84" s="63"/>
      <c r="E84" s="88"/>
      <c r="F84" s="63"/>
      <c r="G84" s="63"/>
      <c r="H84" s="63"/>
    </row>
    <row r="85" spans="1:8" x14ac:dyDescent="0.3">
      <c r="A85" s="17"/>
      <c r="B85" s="63"/>
      <c r="C85" s="57"/>
      <c r="D85" s="63"/>
      <c r="E85" s="88"/>
      <c r="F85" s="63"/>
      <c r="G85" s="63"/>
      <c r="H85" s="63"/>
    </row>
    <row r="86" spans="1:8" x14ac:dyDescent="0.3">
      <c r="A86" s="17"/>
      <c r="B86" s="63"/>
      <c r="C86" s="57"/>
      <c r="D86" s="63"/>
      <c r="E86" s="63"/>
      <c r="F86" s="63"/>
      <c r="G86" s="63"/>
      <c r="H86" s="63"/>
    </row>
    <row r="87" spans="1:8" x14ac:dyDescent="0.3">
      <c r="A87" s="17"/>
      <c r="B87" s="63"/>
      <c r="C87" s="57"/>
      <c r="D87" s="63"/>
      <c r="E87" s="63"/>
      <c r="F87" s="63"/>
      <c r="G87" s="63"/>
      <c r="H87" s="63"/>
    </row>
    <row r="88" spans="1:8" x14ac:dyDescent="0.3">
      <c r="A88" s="17"/>
      <c r="B88" s="63"/>
      <c r="C88" s="57"/>
      <c r="D88" s="63"/>
      <c r="E88" s="63"/>
      <c r="F88" s="63"/>
      <c r="G88" s="63"/>
      <c r="H88" s="63"/>
    </row>
    <row r="89" spans="1:8" x14ac:dyDescent="0.3">
      <c r="A89" s="17"/>
      <c r="B89" s="63"/>
      <c r="C89" s="57"/>
      <c r="D89" s="63"/>
      <c r="E89" s="88"/>
      <c r="F89" s="63"/>
      <c r="G89" s="63"/>
      <c r="H89" s="63"/>
    </row>
    <row r="90" spans="1:8" x14ac:dyDescent="0.3">
      <c r="A90" s="17"/>
      <c r="B90" s="63"/>
      <c r="C90" s="57"/>
      <c r="D90" s="63"/>
      <c r="E90" s="88"/>
      <c r="F90" s="63"/>
      <c r="G90" s="63"/>
      <c r="H90" s="63"/>
    </row>
    <row r="91" spans="1:8" x14ac:dyDescent="0.3">
      <c r="A91" s="17"/>
      <c r="B91" s="63"/>
      <c r="C91" s="57"/>
      <c r="D91" s="63"/>
      <c r="E91" s="88"/>
      <c r="F91" s="63"/>
      <c r="G91" s="63"/>
      <c r="H91" s="63"/>
    </row>
    <row r="92" spans="1:8" x14ac:dyDescent="0.3">
      <c r="A92" s="17"/>
      <c r="B92" s="63"/>
      <c r="C92" s="57"/>
      <c r="D92" s="63"/>
      <c r="E92" s="88"/>
      <c r="F92" s="63"/>
      <c r="G92" s="63"/>
      <c r="H92" s="63"/>
    </row>
    <row r="93" spans="1:8" ht="55.8" customHeight="1" x14ac:dyDescent="0.3">
      <c r="A93" s="182"/>
      <c r="B93" s="183"/>
      <c r="C93" s="82"/>
      <c r="D93" s="63"/>
      <c r="E93" s="63"/>
      <c r="F93" s="63"/>
      <c r="G93" s="63"/>
      <c r="H93" s="63"/>
    </row>
    <row r="94" spans="1:8" x14ac:dyDescent="0.3">
      <c r="A94" s="182"/>
      <c r="B94" s="183"/>
      <c r="C94" s="82"/>
      <c r="D94" s="63"/>
      <c r="E94" s="63"/>
      <c r="F94" s="63"/>
      <c r="G94" s="63"/>
      <c r="H94" s="63"/>
    </row>
    <row r="95" spans="1:8" x14ac:dyDescent="0.3">
      <c r="A95" s="81"/>
      <c r="B95" s="82"/>
      <c r="C95" s="82"/>
      <c r="D95" s="63"/>
      <c r="E95" s="63"/>
      <c r="F95" s="63"/>
      <c r="G95" s="63"/>
      <c r="H95" s="63"/>
    </row>
    <row r="96" spans="1:8" x14ac:dyDescent="0.3">
      <c r="A96" s="184"/>
      <c r="B96" s="185"/>
      <c r="C96" s="82"/>
      <c r="D96" s="63"/>
      <c r="E96" s="88"/>
      <c r="F96" s="63"/>
      <c r="G96" s="63"/>
      <c r="H96" s="63"/>
    </row>
    <row r="97" spans="1:8" x14ac:dyDescent="0.3">
      <c r="A97" s="83"/>
      <c r="B97" s="84"/>
      <c r="C97" s="49"/>
      <c r="D97" s="63"/>
      <c r="E97" s="88"/>
      <c r="F97" s="63"/>
      <c r="G97" s="63"/>
      <c r="H97" s="63"/>
    </row>
    <row r="98" spans="1:8" x14ac:dyDescent="0.3">
      <c r="A98" s="83"/>
      <c r="B98" s="84"/>
      <c r="C98" s="49"/>
      <c r="D98" s="63"/>
      <c r="E98" s="88"/>
      <c r="F98" s="63"/>
      <c r="G98" s="63"/>
      <c r="H98" s="63"/>
    </row>
    <row r="99" spans="1:8" x14ac:dyDescent="0.3">
      <c r="A99" s="83"/>
      <c r="B99" s="84"/>
      <c r="C99" s="49"/>
      <c r="D99" s="63"/>
      <c r="E99" s="88"/>
      <c r="F99" s="63"/>
      <c r="G99" s="63"/>
      <c r="H99" s="63"/>
    </row>
    <row r="100" spans="1:8" x14ac:dyDescent="0.3">
      <c r="A100" s="83"/>
      <c r="B100" s="84"/>
      <c r="C100" s="49"/>
      <c r="D100" s="63"/>
      <c r="E100" s="88"/>
      <c r="F100" s="63"/>
      <c r="G100" s="63"/>
      <c r="H100" s="63"/>
    </row>
    <row r="101" spans="1:8" x14ac:dyDescent="0.3">
      <c r="A101" s="83"/>
      <c r="B101" s="84"/>
      <c r="C101" s="49"/>
      <c r="D101" s="63"/>
      <c r="E101" s="88"/>
      <c r="F101" s="63"/>
      <c r="G101" s="63"/>
      <c r="H101" s="63"/>
    </row>
    <row r="102" spans="1:8" x14ac:dyDescent="0.3">
      <c r="A102" s="83"/>
      <c r="B102" s="84"/>
      <c r="C102" s="49"/>
      <c r="D102" s="63"/>
      <c r="E102" s="88"/>
      <c r="F102" s="63"/>
      <c r="G102" s="63"/>
      <c r="H102" s="63"/>
    </row>
    <row r="103" spans="1:8" x14ac:dyDescent="0.3">
      <c r="A103" s="83"/>
      <c r="B103" s="84"/>
      <c r="C103" s="49"/>
      <c r="D103" s="63"/>
      <c r="E103" s="63"/>
      <c r="F103" s="63"/>
      <c r="G103" s="63"/>
      <c r="H103" s="63"/>
    </row>
    <row r="104" spans="1:8" x14ac:dyDescent="0.3">
      <c r="A104" s="86"/>
      <c r="B104" s="87"/>
      <c r="C104" s="82"/>
      <c r="D104" s="63"/>
      <c r="E104" s="88"/>
      <c r="F104" s="63"/>
      <c r="G104" s="63"/>
      <c r="H104" s="63"/>
    </row>
    <row r="105" spans="1:8" x14ac:dyDescent="0.3">
      <c r="A105" s="83"/>
      <c r="B105" s="84"/>
      <c r="C105" s="49"/>
      <c r="D105" s="63"/>
      <c r="E105" s="88"/>
      <c r="F105" s="63"/>
      <c r="G105" s="63"/>
      <c r="H105" s="63"/>
    </row>
    <row r="106" spans="1:8" x14ac:dyDescent="0.3">
      <c r="A106" s="83"/>
      <c r="B106" s="84"/>
      <c r="C106" s="49"/>
      <c r="D106" s="63"/>
      <c r="E106" s="88"/>
      <c r="F106" s="63"/>
      <c r="G106" s="63"/>
      <c r="H106" s="63"/>
    </row>
    <row r="107" spans="1:8" x14ac:dyDescent="0.3">
      <c r="A107" s="17"/>
      <c r="B107" s="58"/>
      <c r="C107" s="58"/>
      <c r="D107" s="63"/>
      <c r="E107" s="63"/>
      <c r="F107" s="63"/>
      <c r="G107" s="63"/>
      <c r="H107" s="63"/>
    </row>
    <row r="108" spans="1:8" x14ac:dyDescent="0.3">
      <c r="A108" s="17"/>
      <c r="B108" s="57"/>
      <c r="C108" s="57"/>
      <c r="D108" s="63"/>
      <c r="E108" s="88"/>
      <c r="F108" s="63"/>
      <c r="G108" s="63"/>
      <c r="H108" s="63"/>
    </row>
    <row r="109" spans="1:8" x14ac:dyDescent="0.3">
      <c r="A109" s="17"/>
      <c r="B109" s="58"/>
      <c r="C109" s="58"/>
      <c r="D109" s="63"/>
      <c r="E109" s="88"/>
      <c r="F109" s="63"/>
      <c r="G109" s="63"/>
      <c r="H109" s="63"/>
    </row>
    <row r="110" spans="1:8" x14ac:dyDescent="0.3">
      <c r="A110" s="17"/>
      <c r="B110" s="57"/>
      <c r="C110" s="57"/>
      <c r="D110" s="63"/>
      <c r="E110" s="88"/>
      <c r="F110" s="63"/>
      <c r="G110" s="63"/>
      <c r="H110" s="63"/>
    </row>
    <row r="111" spans="1:8" x14ac:dyDescent="0.3">
      <c r="A111" s="17"/>
      <c r="B111" s="58"/>
      <c r="C111" s="58"/>
      <c r="D111" s="63"/>
      <c r="E111" s="88"/>
      <c r="F111" s="63"/>
      <c r="G111" s="63"/>
      <c r="H111" s="63"/>
    </row>
    <row r="112" spans="1:8" x14ac:dyDescent="0.3">
      <c r="A112" s="17"/>
      <c r="B112" s="57"/>
      <c r="C112" s="57"/>
      <c r="D112" s="63"/>
      <c r="E112" s="88"/>
      <c r="F112" s="63"/>
      <c r="G112" s="63"/>
      <c r="H112" s="63"/>
    </row>
    <row r="113" spans="1:8" x14ac:dyDescent="0.3">
      <c r="A113" s="17"/>
      <c r="B113" s="57"/>
      <c r="C113" s="57"/>
      <c r="D113" s="63"/>
      <c r="E113" s="88"/>
      <c r="F113" s="63"/>
      <c r="G113" s="63"/>
      <c r="H113" s="63"/>
    </row>
    <row r="114" spans="1:8" x14ac:dyDescent="0.3">
      <c r="A114" s="17"/>
      <c r="B114" s="57"/>
      <c r="C114" s="57"/>
      <c r="D114" s="63"/>
      <c r="E114" s="88"/>
      <c r="F114" s="63"/>
      <c r="G114" s="63"/>
      <c r="H114" s="63"/>
    </row>
    <row r="115" spans="1:8" x14ac:dyDescent="0.3">
      <c r="A115" s="17"/>
      <c r="B115" s="57"/>
      <c r="C115" s="57"/>
      <c r="D115" s="63"/>
      <c r="E115" s="88"/>
      <c r="F115" s="63"/>
      <c r="G115" s="63"/>
      <c r="H115" s="63"/>
    </row>
    <row r="116" spans="1:8" x14ac:dyDescent="0.3">
      <c r="A116" s="17"/>
      <c r="B116" s="57"/>
      <c r="C116" s="57"/>
      <c r="D116" s="63"/>
      <c r="E116" s="63"/>
      <c r="F116" s="63"/>
      <c r="G116" s="63"/>
      <c r="H116" s="63"/>
    </row>
    <row r="117" spans="1:8" x14ac:dyDescent="0.3">
      <c r="A117" s="17"/>
      <c r="B117" s="57"/>
      <c r="C117" s="57"/>
      <c r="D117" s="63"/>
      <c r="E117" s="88"/>
      <c r="F117" s="63"/>
      <c r="G117" s="63"/>
      <c r="H117" s="63"/>
    </row>
    <row r="118" spans="1:8" x14ac:dyDescent="0.3">
      <c r="A118" s="17"/>
      <c r="B118" s="57"/>
      <c r="C118" s="57"/>
      <c r="D118" s="63"/>
      <c r="E118" s="88"/>
      <c r="F118" s="63"/>
      <c r="G118" s="63"/>
      <c r="H118" s="63"/>
    </row>
    <row r="119" spans="1:8" x14ac:dyDescent="0.3">
      <c r="A119" s="17"/>
      <c r="B119" s="57"/>
      <c r="C119" s="57"/>
      <c r="D119" s="63"/>
      <c r="E119" s="88"/>
      <c r="F119" s="63"/>
      <c r="G119" s="63"/>
      <c r="H119" s="63"/>
    </row>
    <row r="120" spans="1:8" x14ac:dyDescent="0.3">
      <c r="A120" s="17"/>
      <c r="B120" s="57"/>
      <c r="C120" s="57"/>
      <c r="D120" s="63"/>
      <c r="E120" s="88"/>
      <c r="F120" s="63"/>
      <c r="G120" s="63"/>
      <c r="H120" s="63"/>
    </row>
    <row r="121" spans="1:8" x14ac:dyDescent="0.3">
      <c r="A121" s="17"/>
      <c r="B121" s="57"/>
      <c r="C121" s="57"/>
      <c r="D121" s="63"/>
      <c r="E121" s="88"/>
      <c r="F121" s="63"/>
      <c r="G121" s="63"/>
      <c r="H121" s="63"/>
    </row>
    <row r="122" spans="1:8" x14ac:dyDescent="0.3">
      <c r="A122" s="17"/>
      <c r="B122" s="57"/>
      <c r="C122" s="57"/>
      <c r="D122" s="63"/>
      <c r="E122" s="88"/>
      <c r="F122" s="63"/>
      <c r="G122" s="63"/>
      <c r="H122" s="63"/>
    </row>
    <row r="123" spans="1:8" x14ac:dyDescent="0.3">
      <c r="A123" s="17"/>
      <c r="B123" s="57"/>
      <c r="C123" s="57"/>
      <c r="D123" s="63"/>
      <c r="E123" s="63"/>
      <c r="F123" s="63"/>
      <c r="G123" s="63"/>
      <c r="H123" s="63"/>
    </row>
    <row r="124" spans="1:8" x14ac:dyDescent="0.3">
      <c r="A124" s="17"/>
      <c r="B124" s="57"/>
      <c r="C124" s="57"/>
      <c r="D124" s="63"/>
      <c r="E124" s="88"/>
      <c r="F124" s="63"/>
      <c r="G124" s="63"/>
      <c r="H124" s="63"/>
    </row>
    <row r="125" spans="1:8" x14ac:dyDescent="0.3">
      <c r="A125" s="17"/>
      <c r="B125" s="57"/>
      <c r="C125" s="57"/>
      <c r="D125" s="63"/>
      <c r="E125" s="88"/>
      <c r="F125" s="63"/>
      <c r="G125" s="63"/>
      <c r="H125" s="63"/>
    </row>
    <row r="126" spans="1:8" x14ac:dyDescent="0.3">
      <c r="A126" s="17"/>
      <c r="B126" s="57"/>
      <c r="C126" s="57"/>
      <c r="D126" s="63"/>
      <c r="E126" s="88"/>
      <c r="F126" s="63"/>
      <c r="G126" s="63"/>
      <c r="H126" s="63"/>
    </row>
    <row r="127" spans="1:8" x14ac:dyDescent="0.3">
      <c r="A127" s="17"/>
      <c r="B127" s="57"/>
      <c r="C127" s="57"/>
      <c r="D127" s="63"/>
      <c r="E127" s="88"/>
      <c r="F127" s="63"/>
      <c r="G127" s="63"/>
      <c r="H127" s="63"/>
    </row>
    <row r="128" spans="1:8" x14ac:dyDescent="0.3">
      <c r="A128" s="17"/>
      <c r="B128" s="57"/>
      <c r="C128" s="57"/>
      <c r="D128" s="63"/>
      <c r="E128" s="88"/>
      <c r="F128" s="63"/>
      <c r="G128" s="63"/>
      <c r="H128" s="63"/>
    </row>
    <row r="129" spans="1:8" x14ac:dyDescent="0.3">
      <c r="A129" s="17"/>
      <c r="B129" s="57"/>
      <c r="C129" s="57"/>
      <c r="D129" s="63"/>
      <c r="E129" s="88"/>
      <c r="F129" s="63"/>
      <c r="G129" s="63"/>
      <c r="H129" s="63"/>
    </row>
    <row r="130" spans="1:8" x14ac:dyDescent="0.3">
      <c r="A130" s="17"/>
      <c r="B130" s="57"/>
      <c r="C130" s="57"/>
      <c r="D130" s="63"/>
      <c r="E130" s="88"/>
      <c r="F130" s="63"/>
      <c r="G130" s="63"/>
      <c r="H130" s="63"/>
    </row>
    <row r="131" spans="1:8" x14ac:dyDescent="0.3">
      <c r="A131" s="17"/>
      <c r="B131" s="57"/>
      <c r="C131" s="57"/>
      <c r="D131" s="63"/>
      <c r="E131" s="88"/>
      <c r="F131" s="63"/>
      <c r="G131" s="63"/>
      <c r="H131" s="63"/>
    </row>
    <row r="132" spans="1:8" x14ac:dyDescent="0.3">
      <c r="A132" s="17"/>
      <c r="B132" s="57"/>
      <c r="C132" s="57"/>
      <c r="D132" s="63"/>
      <c r="E132" s="88"/>
      <c r="F132" s="63"/>
      <c r="G132" s="63"/>
      <c r="H132" s="63"/>
    </row>
    <row r="133" spans="1:8" x14ac:dyDescent="0.3">
      <c r="A133" s="17"/>
      <c r="B133" s="57"/>
      <c r="C133" s="57"/>
      <c r="D133" s="63"/>
      <c r="E133" s="63"/>
      <c r="F133" s="63"/>
      <c r="G133" s="63"/>
      <c r="H133" s="63"/>
    </row>
    <row r="134" spans="1:8" x14ac:dyDescent="0.3">
      <c r="A134" s="17"/>
      <c r="B134" s="57"/>
      <c r="C134" s="57"/>
      <c r="D134" s="63"/>
      <c r="E134" s="88"/>
      <c r="F134" s="63"/>
      <c r="G134" s="63"/>
      <c r="H134" s="63"/>
    </row>
    <row r="135" spans="1:8" x14ac:dyDescent="0.3">
      <c r="A135" s="17"/>
      <c r="B135" s="57"/>
      <c r="C135" s="57"/>
      <c r="D135" s="63"/>
      <c r="E135" s="88"/>
      <c r="F135" s="63"/>
      <c r="G135" s="63"/>
      <c r="H135" s="63"/>
    </row>
    <row r="136" spans="1:8" x14ac:dyDescent="0.3">
      <c r="A136" s="17"/>
      <c r="B136" s="57"/>
      <c r="C136" s="57"/>
      <c r="D136" s="63"/>
      <c r="E136" s="88"/>
      <c r="F136" s="63"/>
      <c r="G136" s="63"/>
      <c r="H136" s="63"/>
    </row>
    <row r="137" spans="1:8" x14ac:dyDescent="0.3">
      <c r="A137" s="14"/>
      <c r="B137" s="59"/>
      <c r="C137" s="59"/>
      <c r="D137" s="63"/>
      <c r="E137" s="88"/>
      <c r="F137" s="63"/>
      <c r="G137" s="63"/>
      <c r="H137" s="63"/>
    </row>
    <row r="138" spans="1:8" x14ac:dyDescent="0.3">
      <c r="A138" s="17"/>
      <c r="B138" s="63"/>
      <c r="C138" s="57"/>
      <c r="D138" s="63"/>
      <c r="E138" s="88"/>
      <c r="F138" s="63"/>
      <c r="G138" s="63"/>
      <c r="H138" s="63"/>
    </row>
    <row r="139" spans="1:8" x14ac:dyDescent="0.3">
      <c r="A139" s="17"/>
      <c r="B139" s="63"/>
      <c r="C139" s="57"/>
      <c r="D139" s="63"/>
      <c r="E139" s="88"/>
      <c r="F139" s="63"/>
      <c r="G139" s="63"/>
      <c r="H139" s="63"/>
    </row>
    <row r="140" spans="1:8" x14ac:dyDescent="0.3">
      <c r="A140" s="17"/>
      <c r="B140" s="63"/>
      <c r="C140" s="57"/>
      <c r="D140" s="63"/>
      <c r="E140" s="88"/>
      <c r="F140" s="63"/>
      <c r="G140" s="63"/>
      <c r="H140" s="63"/>
    </row>
    <row r="141" spans="1:8" x14ac:dyDescent="0.3">
      <c r="A141" s="17"/>
      <c r="B141" s="63"/>
      <c r="C141" s="57"/>
      <c r="D141" s="63"/>
      <c r="E141" s="88"/>
      <c r="F141" s="63"/>
      <c r="G141" s="63"/>
      <c r="H141" s="63"/>
    </row>
    <row r="142" spans="1:8" x14ac:dyDescent="0.3">
      <c r="A142" s="17"/>
      <c r="B142" s="63"/>
      <c r="C142" s="57"/>
      <c r="D142" s="63"/>
      <c r="E142" s="88"/>
      <c r="F142" s="63"/>
      <c r="G142" s="63"/>
      <c r="H142" s="63"/>
    </row>
    <row r="143" spans="1:8" x14ac:dyDescent="0.3">
      <c r="A143" s="17"/>
      <c r="B143" s="63"/>
      <c r="C143" s="57"/>
      <c r="D143" s="63"/>
      <c r="E143" s="88"/>
      <c r="F143" s="63"/>
      <c r="G143" s="63"/>
      <c r="H143" s="63"/>
    </row>
    <row r="144" spans="1:8" x14ac:dyDescent="0.3">
      <c r="A144" s="17"/>
      <c r="B144" s="63"/>
      <c r="C144" s="57"/>
      <c r="D144" s="63"/>
      <c r="E144" s="88"/>
      <c r="F144" s="63"/>
      <c r="G144" s="63"/>
      <c r="H144" s="63"/>
    </row>
    <row r="145" spans="1:8" x14ac:dyDescent="0.3">
      <c r="A145" s="17"/>
      <c r="B145" s="63"/>
      <c r="C145" s="57"/>
      <c r="D145" s="63"/>
      <c r="E145" s="63"/>
      <c r="F145" s="63"/>
      <c r="G145" s="63"/>
      <c r="H145" s="63"/>
    </row>
    <row r="146" spans="1:8" x14ac:dyDescent="0.3">
      <c r="A146" s="17"/>
      <c r="B146" s="63"/>
      <c r="C146" s="57"/>
      <c r="D146" s="63"/>
      <c r="E146" s="63"/>
      <c r="F146" s="63"/>
      <c r="G146" s="63"/>
      <c r="H146" s="63"/>
    </row>
    <row r="147" spans="1:8" x14ac:dyDescent="0.3">
      <c r="A147" s="17"/>
      <c r="B147" s="63"/>
      <c r="C147" s="57"/>
      <c r="D147" s="63"/>
      <c r="E147" s="88"/>
      <c r="F147" s="63"/>
      <c r="G147" s="63"/>
      <c r="H147" s="63"/>
    </row>
    <row r="148" spans="1:8" x14ac:dyDescent="0.3">
      <c r="A148" s="17"/>
      <c r="B148" s="63"/>
      <c r="C148" s="57"/>
      <c r="D148" s="63"/>
      <c r="E148" s="88"/>
      <c r="F148" s="63"/>
      <c r="G148" s="63"/>
      <c r="H148" s="63"/>
    </row>
    <row r="149" spans="1:8" x14ac:dyDescent="0.3">
      <c r="A149" s="17"/>
      <c r="B149" s="63"/>
      <c r="C149" s="57"/>
      <c r="D149" s="63"/>
      <c r="E149" s="63"/>
      <c r="F149" s="63"/>
      <c r="G149" s="63"/>
      <c r="H149" s="63"/>
    </row>
    <row r="150" spans="1:8" x14ac:dyDescent="0.3">
      <c r="A150" s="17"/>
      <c r="B150" s="63"/>
      <c r="C150" s="57"/>
      <c r="D150" s="63"/>
      <c r="E150" s="63"/>
      <c r="F150" s="63"/>
      <c r="G150" s="63"/>
      <c r="H150" s="63"/>
    </row>
    <row r="151" spans="1:8" ht="43.8" customHeight="1" x14ac:dyDescent="0.3">
      <c r="A151" s="182"/>
      <c r="B151" s="183"/>
      <c r="C151" s="82"/>
      <c r="D151" s="63"/>
      <c r="E151" s="63"/>
      <c r="F151" s="63"/>
      <c r="G151" s="63"/>
      <c r="H151" s="63"/>
    </row>
    <row r="152" spans="1:8" x14ac:dyDescent="0.3">
      <c r="A152" s="182"/>
      <c r="B152" s="183"/>
      <c r="C152" s="82"/>
      <c r="D152" s="63"/>
      <c r="E152" s="63"/>
      <c r="F152" s="63"/>
      <c r="G152" s="63"/>
      <c r="H152" s="63"/>
    </row>
    <row r="153" spans="1:8" x14ac:dyDescent="0.3">
      <c r="A153" s="81"/>
      <c r="B153" s="82"/>
      <c r="C153" s="82"/>
      <c r="D153" s="63"/>
      <c r="E153" s="88"/>
      <c r="F153" s="63"/>
      <c r="G153" s="63"/>
      <c r="H153" s="63"/>
    </row>
    <row r="154" spans="1:8" x14ac:dyDescent="0.3">
      <c r="A154" s="83"/>
      <c r="B154" s="84"/>
      <c r="C154" s="49"/>
      <c r="D154" s="63"/>
      <c r="E154" s="88"/>
      <c r="F154" s="63"/>
      <c r="G154" s="63"/>
      <c r="H154" s="63"/>
    </row>
    <row r="155" spans="1:8" x14ac:dyDescent="0.3">
      <c r="A155" s="83"/>
      <c r="B155" s="84"/>
      <c r="C155" s="49"/>
      <c r="D155" s="63"/>
      <c r="E155" s="63"/>
      <c r="F155" s="63"/>
      <c r="G155" s="63"/>
      <c r="H155" s="63"/>
    </row>
    <row r="156" spans="1:8" x14ac:dyDescent="0.3">
      <c r="A156" s="17"/>
      <c r="B156" s="57"/>
      <c r="C156" s="57"/>
      <c r="D156" s="63"/>
      <c r="E156" s="63"/>
      <c r="F156" s="63"/>
      <c r="G156" s="63"/>
      <c r="H156" s="63"/>
    </row>
    <row r="157" spans="1:8" x14ac:dyDescent="0.3">
      <c r="A157" s="17"/>
      <c r="B157" s="57"/>
      <c r="C157" s="57"/>
      <c r="D157" s="63"/>
      <c r="E157" s="63"/>
      <c r="F157" s="63"/>
      <c r="G157" s="63"/>
      <c r="H157" s="63"/>
    </row>
    <row r="158" spans="1:8" x14ac:dyDescent="0.3">
      <c r="A158" s="17"/>
      <c r="B158" s="58"/>
      <c r="C158" s="58"/>
      <c r="D158" s="63"/>
      <c r="E158" s="63"/>
      <c r="F158" s="63"/>
      <c r="G158" s="63"/>
      <c r="H158" s="63"/>
    </row>
    <row r="159" spans="1:8" x14ac:dyDescent="0.3">
      <c r="A159" s="17"/>
      <c r="B159" s="57"/>
      <c r="C159" s="57"/>
      <c r="D159" s="63"/>
      <c r="E159" s="63"/>
      <c r="F159" s="63"/>
      <c r="G159" s="63"/>
      <c r="H159" s="63"/>
    </row>
    <row r="160" spans="1:8" x14ac:dyDescent="0.3">
      <c r="A160" s="17"/>
      <c r="B160" s="58"/>
      <c r="C160" s="58"/>
      <c r="D160" s="63"/>
      <c r="E160" s="63"/>
      <c r="F160" s="63"/>
      <c r="G160" s="63"/>
      <c r="H160" s="63"/>
    </row>
    <row r="161" spans="1:8" x14ac:dyDescent="0.3">
      <c r="A161" s="17"/>
      <c r="B161" s="57"/>
      <c r="C161" s="57"/>
      <c r="D161" s="63"/>
      <c r="E161" s="63"/>
      <c r="F161" s="63"/>
      <c r="G161" s="63"/>
      <c r="H161" s="63"/>
    </row>
    <row r="162" spans="1:8" x14ac:dyDescent="0.3">
      <c r="A162" s="17"/>
      <c r="B162" s="58"/>
      <c r="C162" s="58"/>
      <c r="D162" s="63"/>
      <c r="E162" s="63"/>
      <c r="F162" s="63"/>
      <c r="G162" s="63"/>
      <c r="H162" s="63"/>
    </row>
    <row r="163" spans="1:8" x14ac:dyDescent="0.3">
      <c r="A163" s="17"/>
      <c r="B163" s="57"/>
      <c r="C163" s="57"/>
      <c r="D163" s="63"/>
      <c r="E163" s="63"/>
      <c r="F163" s="63"/>
      <c r="G163" s="63"/>
      <c r="H163" s="63"/>
    </row>
    <row r="164" spans="1:8" x14ac:dyDescent="0.3">
      <c r="A164" s="17"/>
      <c r="B164" s="57"/>
      <c r="C164" s="57"/>
      <c r="D164" s="63"/>
      <c r="E164" s="63"/>
      <c r="F164" s="63"/>
      <c r="G164" s="63"/>
      <c r="H164" s="63"/>
    </row>
    <row r="165" spans="1:8" x14ac:dyDescent="0.3">
      <c r="A165" s="17"/>
      <c r="B165" s="57"/>
      <c r="C165" s="57"/>
      <c r="D165" s="63"/>
      <c r="E165" s="63"/>
      <c r="F165" s="63"/>
      <c r="G165" s="63"/>
      <c r="H165" s="63"/>
    </row>
    <row r="166" spans="1:8" x14ac:dyDescent="0.3">
      <c r="A166" s="17"/>
      <c r="B166" s="57"/>
      <c r="C166" s="57"/>
      <c r="D166" s="63"/>
      <c r="E166" s="63"/>
      <c r="F166" s="63"/>
      <c r="G166" s="63"/>
      <c r="H166" s="63"/>
    </row>
    <row r="167" spans="1:8" x14ac:dyDescent="0.3">
      <c r="A167" s="17"/>
      <c r="B167" s="57"/>
      <c r="C167" s="57"/>
      <c r="D167" s="63"/>
      <c r="E167" s="63"/>
      <c r="F167" s="63"/>
      <c r="G167" s="63"/>
      <c r="H167" s="63"/>
    </row>
    <row r="168" spans="1:8" x14ac:dyDescent="0.3">
      <c r="A168" s="17"/>
      <c r="B168" s="57"/>
      <c r="C168" s="57"/>
      <c r="D168" s="63"/>
      <c r="E168" s="63"/>
      <c r="F168" s="63"/>
      <c r="G168" s="63"/>
      <c r="H168" s="63"/>
    </row>
    <row r="169" spans="1:8" x14ac:dyDescent="0.3">
      <c r="A169" s="17"/>
      <c r="B169" s="57"/>
      <c r="C169" s="57"/>
      <c r="D169" s="63"/>
      <c r="E169" s="63"/>
      <c r="F169" s="63"/>
      <c r="G169" s="63"/>
      <c r="H169" s="63"/>
    </row>
    <row r="170" spans="1:8" x14ac:dyDescent="0.3">
      <c r="A170" s="17"/>
      <c r="B170" s="57"/>
      <c r="C170" s="57"/>
      <c r="D170" s="63"/>
      <c r="E170" s="63"/>
      <c r="F170" s="63"/>
      <c r="G170" s="63"/>
      <c r="H170" s="63"/>
    </row>
    <row r="171" spans="1:8" x14ac:dyDescent="0.3">
      <c r="A171" s="17"/>
      <c r="B171" s="57"/>
      <c r="C171" s="57"/>
      <c r="D171" s="63"/>
      <c r="E171" s="63"/>
      <c r="F171" s="63"/>
      <c r="G171" s="63"/>
      <c r="H171" s="63"/>
    </row>
    <row r="172" spans="1:8" x14ac:dyDescent="0.3">
      <c r="A172" s="17"/>
      <c r="B172" s="57"/>
      <c r="C172" s="57"/>
      <c r="D172" s="63"/>
      <c r="E172" s="63"/>
      <c r="F172" s="63"/>
      <c r="G172" s="63"/>
      <c r="H172" s="63"/>
    </row>
    <row r="173" spans="1:8" x14ac:dyDescent="0.3">
      <c r="A173" s="17"/>
      <c r="B173" s="57"/>
      <c r="C173" s="57"/>
      <c r="D173" s="63"/>
      <c r="E173" s="63"/>
      <c r="F173" s="63"/>
      <c r="G173" s="63"/>
      <c r="H173" s="63"/>
    </row>
    <row r="174" spans="1:8" x14ac:dyDescent="0.3">
      <c r="A174" s="17"/>
      <c r="B174" s="57"/>
      <c r="C174" s="57"/>
      <c r="D174" s="63"/>
      <c r="E174" s="63"/>
      <c r="F174" s="63"/>
      <c r="G174" s="63"/>
      <c r="H174" s="63"/>
    </row>
    <row r="175" spans="1:8" x14ac:dyDescent="0.3">
      <c r="A175" s="17"/>
      <c r="B175" s="57"/>
      <c r="C175" s="57"/>
      <c r="D175" s="63"/>
      <c r="E175" s="63"/>
      <c r="F175" s="63"/>
      <c r="G175" s="63"/>
      <c r="H175" s="63"/>
    </row>
    <row r="176" spans="1:8" x14ac:dyDescent="0.3">
      <c r="A176" s="17"/>
      <c r="B176" s="57"/>
      <c r="C176" s="57"/>
      <c r="D176" s="63"/>
      <c r="E176" s="63"/>
      <c r="F176" s="63"/>
      <c r="G176" s="63"/>
      <c r="H176" s="63"/>
    </row>
    <row r="177" spans="1:8" x14ac:dyDescent="0.3">
      <c r="A177" s="17"/>
      <c r="B177" s="57"/>
      <c r="C177" s="57"/>
      <c r="D177" s="63"/>
      <c r="E177" s="63"/>
      <c r="F177" s="63"/>
      <c r="G177" s="63"/>
      <c r="H177" s="63"/>
    </row>
    <row r="178" spans="1:8" x14ac:dyDescent="0.3">
      <c r="A178" s="17"/>
      <c r="B178" s="57"/>
      <c r="C178" s="57"/>
      <c r="D178" s="63"/>
      <c r="E178" s="63"/>
      <c r="F178" s="63"/>
      <c r="G178" s="63"/>
      <c r="H178" s="63"/>
    </row>
    <row r="179" spans="1:8" x14ac:dyDescent="0.3">
      <c r="A179" s="17"/>
      <c r="B179" s="57"/>
      <c r="C179" s="57"/>
      <c r="D179" s="63"/>
      <c r="E179" s="63"/>
      <c r="F179" s="63"/>
      <c r="G179" s="63"/>
      <c r="H179" s="63"/>
    </row>
    <row r="180" spans="1:8" x14ac:dyDescent="0.3">
      <c r="A180" s="17"/>
      <c r="B180" s="57"/>
      <c r="C180" s="57"/>
      <c r="D180" s="63"/>
      <c r="E180" s="63"/>
      <c r="F180" s="63"/>
      <c r="G180" s="63"/>
      <c r="H180" s="63"/>
    </row>
    <row r="181" spans="1:8" x14ac:dyDescent="0.3">
      <c r="A181" s="17"/>
      <c r="B181" s="57"/>
      <c r="C181" s="57"/>
      <c r="D181" s="63"/>
      <c r="E181" s="88"/>
      <c r="F181" s="63"/>
      <c r="G181" s="63"/>
      <c r="H181" s="63"/>
    </row>
    <row r="182" spans="1:8" x14ac:dyDescent="0.3">
      <c r="A182" s="17"/>
      <c r="B182" s="57"/>
      <c r="C182" s="57"/>
      <c r="D182" s="63"/>
      <c r="E182" s="63"/>
      <c r="F182" s="63"/>
      <c r="G182" s="63"/>
      <c r="H182" s="63"/>
    </row>
    <row r="183" spans="1:8" x14ac:dyDescent="0.3">
      <c r="A183" s="17"/>
      <c r="B183" s="57"/>
      <c r="C183" s="57"/>
      <c r="D183" s="63"/>
      <c r="E183" s="63"/>
      <c r="F183" s="63"/>
      <c r="G183" s="63"/>
      <c r="H183" s="63"/>
    </row>
    <row r="184" spans="1:8" x14ac:dyDescent="0.3">
      <c r="A184" s="17"/>
      <c r="B184" s="57"/>
      <c r="C184" s="57"/>
      <c r="D184" s="63"/>
      <c r="E184" s="63"/>
      <c r="F184" s="63"/>
      <c r="G184" s="63"/>
      <c r="H184" s="63"/>
    </row>
    <row r="185" spans="1:8" x14ac:dyDescent="0.3">
      <c r="A185" s="17"/>
      <c r="B185" s="57"/>
      <c r="C185" s="57"/>
      <c r="D185" s="63"/>
      <c r="E185" s="63"/>
      <c r="F185" s="63"/>
      <c r="G185" s="63"/>
      <c r="H185" s="63"/>
    </row>
    <row r="186" spans="1:8" x14ac:dyDescent="0.3">
      <c r="A186" s="17"/>
      <c r="B186" s="57"/>
      <c r="C186" s="57"/>
      <c r="D186" s="63"/>
      <c r="E186" s="63"/>
      <c r="F186" s="63"/>
      <c r="G186" s="63"/>
      <c r="H186" s="63"/>
    </row>
    <row r="187" spans="1:8" x14ac:dyDescent="0.3">
      <c r="A187" s="17"/>
      <c r="B187" s="57"/>
      <c r="C187" s="57"/>
      <c r="D187" s="63"/>
      <c r="E187" s="88"/>
      <c r="F187" s="63"/>
      <c r="G187" s="63"/>
      <c r="H187" s="63"/>
    </row>
    <row r="188" spans="1:8" x14ac:dyDescent="0.3">
      <c r="A188" s="17"/>
      <c r="B188" s="57"/>
      <c r="C188" s="57"/>
      <c r="D188" s="63"/>
      <c r="E188" s="63"/>
      <c r="F188" s="63"/>
      <c r="G188" s="63"/>
      <c r="H188" s="63"/>
    </row>
    <row r="189" spans="1:8" x14ac:dyDescent="0.3">
      <c r="A189" s="17"/>
      <c r="B189" s="57"/>
      <c r="C189" s="57"/>
      <c r="D189" s="63"/>
      <c r="E189" s="63"/>
      <c r="F189" s="63"/>
      <c r="G189" s="63"/>
      <c r="H189" s="63"/>
    </row>
    <row r="190" spans="1:8" x14ac:dyDescent="0.3">
      <c r="A190" s="17"/>
      <c r="B190" s="57"/>
      <c r="C190" s="57"/>
      <c r="D190" s="63"/>
      <c r="E190" s="63"/>
      <c r="F190" s="63"/>
      <c r="G190" s="63"/>
      <c r="H190" s="63"/>
    </row>
    <row r="191" spans="1:8" x14ac:dyDescent="0.3">
      <c r="A191" s="17"/>
      <c r="B191" s="57"/>
      <c r="C191" s="57"/>
      <c r="D191" s="63"/>
      <c r="E191" s="63"/>
      <c r="F191" s="63"/>
      <c r="G191" s="63"/>
      <c r="H191" s="63"/>
    </row>
  </sheetData>
  <mergeCells count="27">
    <mergeCell ref="A8:B8"/>
    <mergeCell ref="A1:H1"/>
    <mergeCell ref="A3:H3"/>
    <mergeCell ref="A5:C5"/>
    <mergeCell ref="A6:B6"/>
    <mergeCell ref="A7:B7"/>
    <mergeCell ref="A39:B39"/>
    <mergeCell ref="A9:B9"/>
    <mergeCell ref="A10:B10"/>
    <mergeCell ref="A17:B17"/>
    <mergeCell ref="A18:B18"/>
    <mergeCell ref="A25:B25"/>
    <mergeCell ref="A26:B26"/>
    <mergeCell ref="A27:B27"/>
    <mergeCell ref="A28:B28"/>
    <mergeCell ref="A33:B33"/>
    <mergeCell ref="A34:B34"/>
    <mergeCell ref="A38:B38"/>
    <mergeCell ref="A96:B96"/>
    <mergeCell ref="A151:B151"/>
    <mergeCell ref="A152:B152"/>
    <mergeCell ref="A43:B43"/>
    <mergeCell ref="A44:B44"/>
    <mergeCell ref="A80:B80"/>
    <mergeCell ref="A81:B81"/>
    <mergeCell ref="A93:B93"/>
    <mergeCell ref="A94:B9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DIO'!Podrucje_ispisa</vt:lpstr>
      <vt:lpstr>'Prihodi i rashodi po izvorima'!Podrucje_ispisa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2023-12-20T12:43:38Z</cp:lastPrinted>
  <dcterms:created xsi:type="dcterms:W3CDTF">2022-08-12T12:51:27Z</dcterms:created>
  <dcterms:modified xsi:type="dcterms:W3CDTF">2023-12-20T13:16:03Z</dcterms:modified>
</cp:coreProperties>
</file>